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<sst xmlns="http://schemas.openxmlformats.org/spreadsheetml/2006/main" count="316" uniqueCount="254">
  <si>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</si>
  <si>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</si>
  <si>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</si>
  <si>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</si>
  <si>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</si>
  <si>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</si>
  <si>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</si>
  <si>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</si>
  <si>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</si>
  <si>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</si>
  <si>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</si>
  <si>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</si>
  <si>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</si>
  <si>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</si>
  <si>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</si>
  <si>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</si>
  <si>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</si>
  <si>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</si>
  <si>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</si>
  <si>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</si>
  <si>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</si>
  <si>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</si>
  <si>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</si>
  <si>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</si>
  <si>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</si>
  <si>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</si>
  <si>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</si>
  <si>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</si>
  <si>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</si>
  <si>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</si>
  <si>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</si>
  <si>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</si>
  <si>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</si>
  <si>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</si>
  <si>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</si>
  <si>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</si>
  <si>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</si>
  <si>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</si>
  <si>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</si>
  <si>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</si>
  <si>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</si>
  <si>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</si>
  <si>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</si>
  <si>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</si>
  <si>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</si>
  <si>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</si>
  <si>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</si>
  <si>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</si>
  <si>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</si>
  <si>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</si>
  <si>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</si>
  <si>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</si>
  <si>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</si>
  <si>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</si>
  <si>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</si>
  <si>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</si>
  <si>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</si>
  <si>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</si>
  <si>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</si>
  <si>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</si>
  <si>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</si>
  <si>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</si>
  <si>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</si>
  <si>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</si>
  <si>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</si>
  <si>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</si>
  <si>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</si>
  <si>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</si>
  <si>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</si>
  <si>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</si>
  <si>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</si>
  <si>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</si>
  <si>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</si>
  <si>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</si>
  <si>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</si>
  <si>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</si>
  <si>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</si>
  <si>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</si>
  <si>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</si>
  <si>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</si>
  <si>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</si>
  <si>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</si>
  <si>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</si>
  <si>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</si>
  <si>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</si>
  <si>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</si>
  <si>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</si>
  <si>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</si>
  <si>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</si>
  <si>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</si>
  <si>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</si>
  <si>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</si>
  <si>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</si>
  <si>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</si>
  <si>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</si>
  <si>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</si>
  <si>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</si>
  <si>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</si>
  <si>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</si>
  <si>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</si>
  <si>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</si>
  <si>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</si>
  <si>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</si>
  <si>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</si>
  <si>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</si>
  <si>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</si>
  <si>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</si>
  <si>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</si>
  <si>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</si>
  <si>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</si>
  <si>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</si>
  <si>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</si>
  <si>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</si>
  <si>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</si>
  <si>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</si>
  <si>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</si>
  <si>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</si>
  <si>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</si>
  <si>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</si>
  <si>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</si>
  <si>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</si>
  <si>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</si>
  <si>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</si>
  <si>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</si>
  <si>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</si>
  <si>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</si>
  <si>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</si>
  <si>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</si>
  <si>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</si>
  <si>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</si>
  <si>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</si>
  <si>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</si>
  <si>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</si>
  <si>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</si>
  <si>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</si>
  <si>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</si>
  <si>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</si>
  <si>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</si>
  <si>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</si>
  <si>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</si>
  <si>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</si>
  <si>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</si>
  <si>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</si>
  <si>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</si>
  <si>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</si>
  <si>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</si>
  <si>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</si>
  <si>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</si>
  <si>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</si>
  <si>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</si>
  <si>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</si>
  <si>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</si>
  <si>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</si>
  <si>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</si>
  <si>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</si>
  <si>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</si>
  <si>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</si>
  <si>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</si>
  <si>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</si>
  <si>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</si>
  <si>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</si>
  <si>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</si>
  <si>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</si>
  <si>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</si>
  <si>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</si>
  <si>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</si>
  <si>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</si>
  <si>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</si>
  <si>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</si>
  <si>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</si>
  <si>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</si>
  <si>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</si>
  <si>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</si>
  <si>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</si>
  <si>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</si>
  <si>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</si>
  <si>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</si>
  <si>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</si>
  <si>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</si>
  <si>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</si>
  <si>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</si>
  <si>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</si>
  <si>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</si>
  <si>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</si>
  <si>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</si>
  <si>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</si>
  <si>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</si>
  <si>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</si>
  <si>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</si>
  <si>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</si>
  <si>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</si>
  <si>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</si>
  <si>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</si>
  <si>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</si>
  <si>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</si>
  <si>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</si>
  <si>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</si>
  <si>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</si>
  <si>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</si>
  <si>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</si>
  <si>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</si>
  <si>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</si>
  <si>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</si>
  <si>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</si>
  <si>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</si>
  <si>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</si>
  <si>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</si>
  <si>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</si>
  <si>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</si>
  <si>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</si>
  <si>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</si>
  <si>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</si>
  <si>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</si>
  <si>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</si>
  <si>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</si>
  <si>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</si>
  <si>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</si>
  <si>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</si>
  <si>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</si>
  <si>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</si>
  <si>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</si>
  <si>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</si>
  <si>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</si>
  <si>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</si>
  <si>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</si>
  <si>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</si>
  <si>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</si>
  <si>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</si>
  <si>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</si>
  <si>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</si>
  <si>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</si>
  <si>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</si>
  <si>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</si>
  <si>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</si>
  <si>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</si>
  <si>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</si>
  <si>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</si>
  <si>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</si>
  <si>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</si>
  <si>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</si>
  <si>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</si>
  <si>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</si>
  <si>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</si>
  <si>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</si>
  <si>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Н.В. Тучинська</t>
  </si>
  <si>
    <t>Л.В. Козак</t>
  </si>
  <si>
    <t>(04356)2-15-04</t>
  </si>
  <si>
    <t>kerap@mr.vn.court.gov.ua</t>
  </si>
  <si>
    <t>9 січня 2018 року</t>
  </si>
  <si>
    <t>2017 рік</t>
  </si>
  <si>
    <t>Мурованокуриловецький районний суд Вінницької області</t>
  </si>
  <si>
    <t xml:space="preserve">Місцезнаходження: </t>
  </si>
  <si>
    <t>23400. Вінницька область.смт. Муровані Курилівці</t>
  </si>
  <si>
    <t>вул. Комарова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</si>
</sst>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24</v>
      </c>
      <c r="F10" s="157">
        <v>24</v>
      </c>
      <c r="G10" s="157">
        <v>24</v>
      </c>
      <c r="H10" s="157">
        <v>2</v>
      </c>
      <c r="I10" s="157"/>
      <c r="J10" s="157"/>
      <c r="K10" s="157">
        <v>22</v>
      </c>
      <c r="L10" s="157"/>
      <c r="M10" s="168"/>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26</v>
      </c>
      <c r="F23" s="157">
        <f>F10+F12+F15+F22</f>
        <v>26</v>
      </c>
      <c r="G23" s="157">
        <f>G10+G12+G15+G22</f>
        <v>26</v>
      </c>
      <c r="H23" s="157">
        <f>H10+H15</f>
        <v>2</v>
      </c>
      <c r="I23" s="157">
        <f>I10+I15</f>
        <v>0</v>
      </c>
      <c r="J23" s="157">
        <f>J10+J12+J15</f>
        <v>0</v>
      </c>
      <c r="K23" s="157">
        <f>K10+K12+K15</f>
        <v>23</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22</v>
      </c>
      <c r="G31" s="167">
        <v>22</v>
      </c>
      <c r="H31" s="167">
        <v>22</v>
      </c>
      <c r="I31" s="167">
        <v>18</v>
      </c>
      <c r="J31" s="167">
        <v>15</v>
      </c>
      <c r="K31" s="167"/>
      <c r="L31" s="167">
        <v>3</v>
      </c>
      <c r="M31" s="167"/>
      <c r="N31" s="167"/>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&amp;L80F0CA27&amp;CФорма № 2-А, Підрозділ: Мурованокуриловецький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8</v>
      </c>
      <c r="E12" s="163">
        <v>8</v>
      </c>
      <c r="F12" s="163">
        <v>4</v>
      </c>
      <c r="G12" s="163">
        <v>4</v>
      </c>
      <c r="H12" s="163">
        <v>1</v>
      </c>
      <c r="I12" s="163"/>
      <c r="J12" s="163">
        <v>3</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7</v>
      </c>
      <c r="E24" s="163">
        <v>7</v>
      </c>
      <c r="F24" s="163">
        <v>4</v>
      </c>
      <c r="G24" s="163">
        <v>4</v>
      </c>
      <c r="H24" s="163">
        <v>1</v>
      </c>
      <c r="I24" s="163"/>
      <c r="J24" s="163">
        <v>2</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c r="G25" s="163"/>
      <c r="H25" s="163">
        <v>1</v>
      </c>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2</v>
      </c>
      <c r="F43" s="163">
        <v>2</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v>1</v>
      </c>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10</v>
      </c>
      <c r="E88" s="163">
        <v>10</v>
      </c>
      <c r="F88" s="163">
        <v>10</v>
      </c>
      <c r="G88" s="163">
        <v>9</v>
      </c>
      <c r="H88" s="163"/>
      <c r="I88" s="163"/>
      <c r="J88" s="163"/>
      <c r="K88" s="162"/>
      <c r="L88" s="163"/>
      <c r="M88" s="163">
        <v>2245</v>
      </c>
      <c r="N88" s="164">
        <v>2245</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7</v>
      </c>
      <c r="E90" s="163">
        <v>7</v>
      </c>
      <c r="F90" s="163">
        <v>7</v>
      </c>
      <c r="G90" s="163">
        <v>6</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7</v>
      </c>
      <c r="E94" s="163">
        <v>7</v>
      </c>
      <c r="F94" s="163">
        <v>7</v>
      </c>
      <c r="G94" s="163">
        <v>6</v>
      </c>
      <c r="H94" s="163"/>
      <c r="I94" s="163"/>
      <c r="J94" s="163"/>
      <c r="K94" s="162"/>
      <c r="L94" s="163"/>
      <c r="M94" s="163"/>
      <c r="N94" s="164"/>
      <c r="O94" s="163"/>
      <c r="P94" s="60"/>
    </row>
    <row r="95" spans="1:16" s="4" customFormat="1" ht="25.5" customHeight="1">
      <c r="A95" s="44">
        <v>88</v>
      </c>
      <c r="B95" s="114" t="s">
        <v>68</v>
      </c>
      <c r="C95" s="164"/>
      <c r="D95" s="163">
        <v>2</v>
      </c>
      <c r="E95" s="163">
        <v>2</v>
      </c>
      <c r="F95" s="163">
        <v>2</v>
      </c>
      <c r="G95" s="163">
        <v>2</v>
      </c>
      <c r="H95" s="163"/>
      <c r="I95" s="163"/>
      <c r="J95" s="163"/>
      <c r="K95" s="162"/>
      <c r="L95" s="163"/>
      <c r="M95" s="163">
        <v>2245</v>
      </c>
      <c r="N95" s="164">
        <v>2245</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2</v>
      </c>
      <c r="E98" s="163">
        <v>2</v>
      </c>
      <c r="F98" s="163">
        <v>2</v>
      </c>
      <c r="G98" s="163">
        <v>2</v>
      </c>
      <c r="H98" s="163"/>
      <c r="I98" s="163"/>
      <c r="J98" s="163"/>
      <c r="K98" s="162"/>
      <c r="L98" s="163"/>
      <c r="M98" s="163">
        <v>2245</v>
      </c>
      <c r="N98" s="164">
        <v>2245</v>
      </c>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v>1</v>
      </c>
      <c r="F100" s="163">
        <v>1</v>
      </c>
      <c r="G100" s="163">
        <v>1</v>
      </c>
      <c r="H100" s="163"/>
      <c r="I100" s="163"/>
      <c r="J100" s="163"/>
      <c r="K100" s="162"/>
      <c r="L100" s="163"/>
      <c r="M100" s="163"/>
      <c r="N100" s="164"/>
      <c r="O100" s="163"/>
      <c r="P100" s="61"/>
    </row>
    <row r="101" spans="1:16" s="4" customFormat="1" ht="18.75" customHeight="1">
      <c r="A101" s="44">
        <v>94</v>
      </c>
      <c r="B101" s="115" t="s">
        <v>190</v>
      </c>
      <c r="C101" s="164"/>
      <c r="D101" s="163">
        <v>1</v>
      </c>
      <c r="E101" s="163">
        <v>1</v>
      </c>
      <c r="F101" s="163">
        <v>1</v>
      </c>
      <c r="G101" s="163">
        <v>1</v>
      </c>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22</v>
      </c>
      <c r="E114" s="164">
        <f t="shared" si="0"/>
        <v>22</v>
      </c>
      <c r="F114" s="164">
        <f t="shared" si="0"/>
        <v>18</v>
      </c>
      <c r="G114" s="164">
        <f t="shared" si="0"/>
        <v>15</v>
      </c>
      <c r="H114" s="164">
        <f t="shared" si="0"/>
        <v>1</v>
      </c>
      <c r="I114" s="164">
        <f t="shared" si="0"/>
        <v>0</v>
      </c>
      <c r="J114" s="164">
        <f t="shared" si="0"/>
        <v>3</v>
      </c>
      <c r="K114" s="164">
        <f t="shared" si="0"/>
        <v>0</v>
      </c>
      <c r="L114" s="164">
        <f t="shared" si="0"/>
        <v>0</v>
      </c>
      <c r="M114" s="164">
        <f t="shared" si="0"/>
        <v>2245</v>
      </c>
      <c r="N114" s="164">
        <f t="shared" si="0"/>
        <v>2245</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&amp;L80F0CA27&amp;CФорма № 2-А, Підрозділ: Мурованокуриловецький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v>1</v>
      </c>
      <c r="J10" s="159"/>
      <c r="K10" s="159">
        <v>1</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1</v>
      </c>
      <c r="J15" s="161">
        <f t="shared" si="0"/>
        <v>0</v>
      </c>
      <c r="K15" s="161">
        <f t="shared" si="0"/>
        <v>1</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&amp;L80F0CA27&amp;CФорма № 2-А, Підрозділ: Мурованокуриловецький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5</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15</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&amp;L80F0CA27&amp;CФорма № 2-А, Підрозділ: Мурованокуриловецький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&amp;L80F0CA27&amp;C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2018-01-25T12:30:34Z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2-А_00139_4.2017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80F0CA27</vt:lpwstr>
  </property>
  <property fmtid="{D5CDD505-2E9C-101B-9397-08002B2CF9AE}" pid="10" name="Підрозд">
    <vt:lpwstr>Мурованокуриловецький районний суд Вінницької області</vt:lpwstr>
  </property>
  <property fmtid="{D5CDD505-2E9C-101B-9397-08002B2CF9AE}" pid="11" name="ПідрозділDB">
    <vt:i4>0</vt:i4>
  </property>
  <property fmtid="{D5CDD505-2E9C-101B-9397-08002B2CF9AE}" pid="12" name="Підрозділ">
    <vt:i4>316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