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<sst xmlns="http://schemas.openxmlformats.org/spreadsheetml/2006/main" count="4531" uniqueCount="2362">
  <si>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</si>
  <si>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</si>
  <si>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</si>
  <si>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</si>
  <si>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</si>
  <si>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</si>
  <si>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</si>
  <si>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</si>
  <si>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</si>
  <si>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</si>
  <si>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</si>
  <si>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</si>
  <si>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</si>
  <si>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</si>
  <si>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</si>
  <si>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</si>
  <si>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</si>
  <si>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</si>
  <si>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</si>
  <si>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</si>
  <si>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</si>
  <si>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</si>
  <si>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</si>
  <si>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</si>
  <si>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</si>
  <si>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</si>
  <si>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</si>
  <si>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</si>
  <si>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</si>
  <si>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</si>
  <si>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</si>
  <si>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</si>
  <si>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</si>
  <si>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</si>
  <si>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</si>
  <si>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</si>
  <si>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</si>
  <si>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</si>
  <si>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</si>
  <si>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</si>
  <si>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</si>
  <si>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</si>
  <si>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</si>
  <si>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</si>
  <si>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</si>
  <si>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</si>
  <si>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</si>
  <si>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</si>
  <si>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</si>
  <si>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</si>
  <si>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</si>
  <si>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</si>
  <si>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</si>
  <si>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</si>
  <si>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</si>
  <si>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</si>
  <si>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</si>
  <si>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</si>
  <si>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</si>
  <si>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</si>
  <si>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</si>
  <si>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</si>
  <si>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</si>
  <si>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</si>
  <si>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</si>
  <si>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</si>
  <si>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</si>
  <si>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</si>
  <si>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</si>
  <si>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</si>
  <si>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</si>
  <si>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</si>
  <si>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</si>
  <si>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</si>
  <si>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</si>
  <si>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</si>
  <si>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</si>
  <si>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</si>
  <si>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</si>
  <si>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</si>
  <si>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</si>
  <si>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</si>
  <si>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</si>
  <si>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</si>
  <si>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</si>
  <si>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</si>
  <si>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</si>
  <si>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</si>
  <si>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</si>
  <si>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</si>
  <si>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</si>
  <si>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</si>
  <si>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</si>
  <si>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</si>
  <si>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</si>
  <si>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</si>
  <si>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</si>
  <si>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</si>
  <si>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</si>
  <si>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</si>
  <si>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</si>
  <si>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</si>
  <si>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</si>
  <si>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</si>
  <si>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</si>
  <si>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</si>
  <si>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</si>
  <si>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</si>
  <si>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</si>
  <si>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</si>
  <si>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</si>
  <si>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</si>
  <si>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</si>
  <si>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</si>
  <si>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</si>
  <si>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</si>
  <si>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</si>
  <si>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</si>
  <si>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</si>
  <si>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</si>
  <si>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</si>
  <si>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</si>
  <si>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</si>
  <si>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</si>
  <si>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</si>
  <si>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</si>
  <si>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</si>
  <si>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</si>
  <si>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</si>
  <si>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</si>
  <si>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</si>
  <si>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</si>
  <si>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</si>
  <si>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</si>
  <si>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</si>
  <si>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</si>
  <si>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</si>
  <si>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</si>
  <si>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</si>
  <si>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</si>
  <si>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</si>
  <si>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</si>
  <si>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</si>
  <si>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</si>
  <si>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</si>
  <si>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</si>
  <si>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</si>
  <si>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</si>
  <si>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</si>
  <si>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</si>
  <si>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</si>
  <si>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</si>
  <si>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</si>
  <si>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</si>
  <si>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</si>
  <si>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</si>
  <si>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</si>
  <si>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</si>
  <si>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</si>
  <si>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</si>
  <si>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</si>
  <si>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</si>
  <si>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</si>
  <si>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</si>
  <si>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</si>
  <si>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</si>
  <si>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</si>
  <si>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</si>
  <si>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</si>
  <si>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</si>
  <si>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</si>
  <si>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</si>
  <si>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</si>
  <si>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</si>
  <si>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</si>
  <si>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</si>
  <si>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</si>
  <si>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</si>
  <si>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</si>
  <si>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</si>
  <si>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</si>
  <si>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</si>
  <si>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</si>
  <si>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</si>
  <si>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</si>
  <si>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</si>
  <si>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</si>
  <si>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</si>
  <si>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</si>
  <si>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</si>
  <si>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</si>
  <si>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</si>
  <si>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</si>
  <si>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</si>
  <si>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</si>
  <si>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</si>
  <si>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</si>
  <si>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</si>
  <si>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</si>
  <si>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</si>
  <si>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</si>
  <si>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</si>
  <si>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</si>
  <si>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</si>
  <si>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</si>
  <si>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</si>
  <si>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</si>
  <si>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</si>
  <si>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</si>
  <si>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</si>
  <si>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</si>
  <si>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</si>
  <si>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</si>
  <si>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</si>
  <si>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</si>
  <si>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</si>
  <si>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</si>
  <si>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</si>
  <si>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</si>
  <si>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</si>
  <si>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</si>
  <si>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</si>
  <si>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</si>
  <si>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</si>
  <si>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</si>
  <si>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</si>
  <si>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</si>
  <si>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</si>
  <si>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</si>
  <si>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</si>
  <si>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</si>
  <si>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</si>
  <si>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</si>
  <si>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</si>
  <si>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</si>
  <si>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</si>
  <si>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</si>
  <si>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</si>
  <si>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</si>
  <si>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</si>
  <si>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</si>
  <si>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</si>
  <si>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</si>
  <si>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</si>
  <si>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</si>
  <si>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</si>
  <si>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</si>
  <si>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</si>
  <si>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</si>
  <si>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</si>
  <si>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</si>
  <si>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</si>
  <si>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</si>
  <si>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</si>
  <si>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</si>
  <si>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</si>
  <si>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</si>
  <si>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</si>
  <si>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</si>
  <si>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</si>
  <si>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</si>
  <si>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</si>
  <si>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</si>
  <si>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</si>
  <si>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</si>
  <si>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</si>
  <si>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</si>
  <si>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</si>
  <si>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</si>
  <si>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</si>
  <si>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</si>
  <si>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</si>
  <si>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</si>
  <si>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</si>
  <si>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</si>
  <si>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</si>
  <si>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</si>
  <si>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</si>
  <si>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</si>
  <si>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</si>
  <si>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</si>
  <si>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</si>
  <si>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</si>
  <si>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</si>
  <si>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</si>
  <si>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</si>
  <si>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</si>
  <si>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</si>
  <si>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</si>
  <si>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</si>
  <si>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</si>
  <si>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</si>
  <si>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</si>
  <si>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</si>
  <si>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</si>
  <si>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</si>
  <si>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</si>
  <si>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</si>
  <si>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</si>
  <si>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</si>
  <si>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</si>
  <si>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</si>
  <si>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</si>
  <si>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</si>
  <si>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</si>
  <si>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</si>
  <si>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</si>
  <si>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</si>
  <si>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</si>
  <si>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</si>
  <si>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</si>
  <si>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</si>
  <si>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</si>
  <si>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</si>
  <si>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</si>
  <si>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</si>
  <si>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</si>
  <si>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</si>
  <si>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</si>
  <si>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</si>
  <si>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</si>
  <si>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</si>
  <si>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</si>
  <si>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</si>
  <si>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</si>
  <si>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</si>
  <si>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</si>
  <si>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</si>
  <si>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</si>
  <si>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</si>
  <si>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</si>
  <si>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</si>
  <si>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</si>
  <si>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</si>
  <si>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</si>
  <si>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</si>
  <si>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</si>
  <si>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</si>
  <si>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</si>
  <si>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</si>
  <si>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</si>
  <si>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</si>
  <si>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</si>
  <si>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</si>
  <si>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</si>
  <si>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</si>
  <si>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</si>
  <si>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</si>
  <si>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</si>
  <si>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</si>
  <si>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</si>
  <si>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</si>
  <si>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</si>
  <si>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</si>
  <si>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</si>
  <si>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</si>
  <si>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</si>
  <si>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</si>
  <si>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</si>
  <si>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</si>
  <si>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</si>
  <si>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</si>
  <si>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</si>
  <si>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</si>
  <si>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</si>
  <si>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</si>
  <si>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</si>
  <si>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</si>
  <si>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</si>
  <si>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</si>
  <si>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</si>
  <si>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</si>
  <si>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</si>
  <si>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</si>
  <si>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</si>
  <si>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</si>
  <si>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</si>
  <si>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</si>
  <si>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</si>
  <si>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</si>
  <si>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</si>
  <si>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</si>
  <si>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</si>
  <si>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</si>
  <si>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</si>
  <si>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</si>
  <si>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</si>
  <si>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</si>
  <si>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</si>
  <si>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</si>
  <si>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</si>
  <si>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</si>
  <si>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</si>
  <si>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</si>
  <si>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</si>
  <si>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</si>
  <si>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</si>
  <si>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</si>
  <si>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</si>
  <si>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</si>
  <si>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</si>
  <si>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</si>
  <si>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</si>
  <si>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</si>
  <si>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</si>
  <si>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</si>
  <si>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</si>
  <si>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</si>
  <si>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</si>
  <si>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</si>
  <si>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</si>
  <si>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</si>
  <si>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</si>
  <si>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</si>
  <si>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</si>
  <si>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</si>
  <si>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</si>
  <si>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</si>
  <si>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</si>
  <si>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</si>
  <si>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</si>
  <si>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</si>
  <si>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</si>
  <si>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</si>
  <si>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</si>
  <si>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</si>
  <si>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</si>
  <si>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</si>
  <si>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</si>
  <si>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</si>
  <si>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</si>
  <si>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</si>
  <si>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</si>
  <si>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</si>
  <si>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</si>
  <si>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</si>
  <si>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</si>
  <si>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</si>
  <si>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</si>
  <si>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</si>
  <si>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</si>
  <si>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</si>
  <si>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</si>
  <si>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</si>
  <si>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</si>
  <si>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</si>
  <si>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</si>
  <si>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</si>
  <si>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</si>
  <si>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</si>
  <si>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</si>
  <si>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</si>
  <si>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</si>
  <si>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</si>
  <si>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</si>
  <si>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</si>
  <si>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</si>
  <si>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</si>
  <si>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</si>
  <si>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</si>
  <si>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</si>
  <si>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</si>
  <si>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</si>
  <si>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</si>
  <si>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</si>
  <si>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</si>
  <si>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</si>
  <si>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</si>
  <si>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</si>
  <si>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</si>
  <si>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</si>
  <si>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</si>
  <si>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</si>
  <si>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</si>
  <si>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</si>
  <si>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</si>
  <si>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</si>
  <si>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</si>
  <si>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</si>
  <si>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</si>
  <si>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</si>
  <si>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</si>
  <si>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</si>
  <si>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</si>
  <si>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</si>
  <si>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</si>
  <si>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</si>
  <si>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</si>
  <si>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</si>
  <si>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</si>
  <si>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</si>
  <si>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</si>
  <si>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</si>
  <si>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</si>
  <si>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</si>
  <si>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</si>
  <si>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</si>
  <si>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</si>
  <si>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</si>
  <si>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</si>
  <si>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</si>
  <si>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</si>
  <si>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</si>
  <si>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</si>
  <si>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</si>
  <si>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</si>
  <si>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</si>
  <si>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</si>
  <si>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</si>
  <si>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</si>
  <si>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</si>
  <si>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</si>
  <si>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</si>
  <si>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</si>
  <si>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</si>
  <si>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</si>
  <si>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</si>
  <si>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</si>
  <si>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</si>
  <si>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</si>
  <si>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</si>
  <si>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</si>
  <si>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</si>
  <si>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</si>
  <si>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</si>
  <si>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</si>
  <si>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</si>
  <si>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</si>
  <si>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</si>
  <si>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</si>
  <si>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</si>
  <si>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</si>
  <si>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</si>
  <si>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</si>
  <si>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</si>
  <si>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</si>
  <si>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</si>
  <si>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</si>
  <si>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</si>
  <si>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</si>
  <si>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</si>
  <si>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</si>
  <si>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</si>
  <si>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</si>
  <si>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</si>
  <si>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</si>
  <si>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</si>
  <si>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</si>
  <si>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</si>
  <si>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</si>
  <si>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</si>
  <si>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</si>
  <si>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</si>
  <si>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</si>
  <si>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</si>
  <si>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</si>
  <si>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</si>
  <si>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</si>
  <si>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</si>
  <si>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</si>
  <si>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</si>
  <si>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</si>
  <si>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</si>
  <si>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</si>
  <si>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</si>
  <si>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</si>
  <si>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</si>
  <si>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</si>
  <si>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</si>
  <si>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</si>
  <si>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</si>
  <si>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</si>
  <si>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</si>
  <si>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</si>
  <si>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</si>
  <si>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</si>
  <si>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</si>
  <si>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</si>
  <si>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</si>
  <si>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</si>
  <si>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</si>
  <si>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</si>
  <si>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</si>
  <si>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</si>
  <si>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</si>
  <si>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</si>
  <si>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</si>
  <si>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</si>
  <si>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</si>
  <si>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</si>
  <si>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</si>
  <si>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</si>
  <si>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</si>
  <si>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</si>
  <si>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</si>
  <si>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</si>
  <si>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</si>
  <si>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</si>
  <si>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</si>
  <si>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</si>
  <si>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</si>
  <si>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</si>
  <si>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</si>
  <si>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</si>
  <si>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</si>
  <si>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</si>
  <si>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</si>
  <si>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</si>
  <si>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</si>
  <si>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</si>
  <si>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</si>
  <si>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</si>
  <si>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</si>
  <si>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</si>
  <si>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</si>
  <si>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</si>
  <si>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</si>
  <si>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</si>
  <si>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</si>
  <si>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</si>
  <si>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</si>
  <si>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</si>
  <si>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</si>
  <si>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</si>
  <si>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</si>
  <si>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</si>
  <si>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</si>
  <si>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</si>
  <si>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</si>
  <si>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</si>
  <si>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</si>
  <si>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</si>
  <si>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</si>
  <si>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</si>
  <si>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</si>
  <si>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</si>
  <si>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</si>
  <si>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</si>
  <si>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</si>
  <si>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</si>
  <si>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</si>
  <si>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</si>
  <si>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</si>
  <si>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</si>
  <si>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</si>
  <si>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</si>
  <si>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</si>
  <si>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</si>
  <si>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</si>
  <si>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</si>
  <si>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</si>
  <si>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</si>
  <si>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</si>
  <si>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</si>
  <si>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</si>
  <si>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</si>
  <si>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</si>
  <si>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</si>
  <si>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</si>
  <si>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</si>
  <si>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</si>
  <si>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</si>
  <si>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</si>
  <si>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</si>
  <si>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</si>
  <si>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</si>
  <si>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</si>
  <si>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</si>
  <si>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</si>
  <si>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</si>
  <si>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</si>
  <si>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</si>
  <si>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</si>
  <si>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</si>
  <si>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</si>
  <si>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</si>
  <si>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</si>
  <si>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</si>
  <si>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</si>
  <si>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</si>
  <si>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</si>
  <si>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</si>
  <si>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</si>
  <si>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</si>
  <si>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</si>
  <si>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</si>
  <si>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</si>
  <si>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</si>
  <si>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</si>
  <si>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</si>
  <si>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</si>
  <si>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</si>
  <si>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</si>
  <si>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</si>
  <si>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</si>
  <si>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</si>
  <si>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</si>
  <si>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</si>
  <si>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</si>
  <si>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</si>
  <si>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</si>
  <si>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</si>
  <si>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</si>
  <si>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</si>
  <si>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</si>
  <si>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</si>
  <si>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</si>
  <si>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</si>
  <si>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</si>
  <si>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</si>
  <si>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</si>
  <si>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</si>
  <si>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</si>
  <si>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</si>
  <si>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</si>
  <si>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</si>
  <si>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</si>
  <si>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</si>
  <si>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</si>
  <si>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</si>
  <si>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</si>
  <si>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</si>
  <si>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</si>
  <si>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</si>
  <si>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</si>
  <si>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</si>
  <si>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</si>
  <si>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</si>
  <si>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</si>
  <si>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</si>
  <si>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</si>
  <si>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</si>
  <si>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</si>
  <si>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</si>
  <si>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</si>
  <si>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</si>
  <si>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</si>
  <si>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</si>
  <si>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</si>
  <si>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</si>
  <si>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</si>
  <si>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</si>
  <si>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</si>
  <si>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</si>
  <si>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</si>
  <si>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</si>
  <si>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</si>
  <si>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</si>
  <si>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</si>
  <si>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</si>
  <si>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</si>
  <si>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</si>
  <si>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</si>
  <si>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</si>
  <si>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</si>
  <si>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</si>
  <si>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</si>
  <si>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</si>
  <si>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</si>
  <si>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</si>
  <si>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</si>
  <si>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</si>
  <si>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</si>
  <si>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</si>
  <si>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</si>
  <si>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</si>
  <si>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</si>
  <si>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</si>
  <si>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</si>
  <si>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</si>
  <si>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</si>
  <si>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</si>
  <si>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</si>
  <si>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</si>
  <si>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</si>
  <si>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</si>
  <si>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</si>
  <si>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</si>
  <si>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</si>
  <si>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</si>
  <si>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</si>
  <si>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</si>
  <si>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</si>
  <si>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</si>
  <si>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</si>
  <si>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</si>
  <si>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</si>
  <si>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</si>
  <si>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</si>
  <si>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</si>
  <si>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</si>
  <si>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</si>
  <si>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</si>
  <si>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</si>
  <si>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</si>
  <si>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</si>
  <si>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</si>
  <si>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</si>
  <si>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</si>
  <si>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</si>
  <si>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</si>
  <si>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</si>
  <si>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</si>
  <si>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</si>
  <si>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</si>
  <si>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</si>
  <si>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</si>
  <si>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</si>
  <si>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</si>
  <si>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</si>
  <si>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</si>
  <si>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</si>
  <si>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</si>
  <si>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</si>
  <si>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</si>
  <si>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</si>
  <si>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</si>
  <si>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</si>
  <si>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</si>
  <si>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</si>
  <si>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</si>
  <si>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</si>
  <si>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</si>
  <si>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</si>
  <si>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</si>
  <si>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</si>
  <si>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</si>
  <si>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</si>
  <si>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</si>
  <si>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</si>
  <si>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</si>
  <si>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</si>
  <si>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</si>
  <si>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</si>
  <si>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</si>
  <si>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</si>
  <si>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</si>
  <si>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</si>
  <si>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</si>
  <si>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</si>
  <si>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</si>
  <si>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</si>
  <si>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</si>
  <si>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</si>
  <si>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</si>
  <si>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</si>
  <si>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</si>
  <si>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</si>
  <si>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</si>
  <si>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</si>
  <si>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</si>
  <si>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</si>
  <si>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</si>
  <si>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</si>
  <si>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</si>
  <si>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</si>
  <si>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</si>
  <si>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</si>
  <si>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</si>
  <si>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</si>
  <si>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</si>
  <si>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</si>
  <si>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</si>
  <si>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</si>
  <si>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</si>
  <si>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</si>
  <si>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</si>
  <si>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</si>
  <si>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</si>
  <si>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</si>
  <si>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</si>
  <si>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</si>
  <si>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</si>
  <si>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</si>
  <si>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</si>
  <si>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</si>
  <si>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</si>
  <si>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</si>
  <si>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</si>
  <si>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</si>
  <si>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</si>
  <si>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</si>
  <si>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</si>
  <si>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</si>
  <si>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</si>
  <si>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</si>
  <si>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</si>
  <si>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</si>
  <si>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</si>
  <si>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</si>
  <si>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</si>
  <si>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</si>
  <si>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</si>
  <si>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</si>
  <si>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</si>
  <si>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</si>
  <si>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</si>
  <si>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</si>
  <si>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</si>
  <si>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</si>
  <si>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</si>
  <si>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</si>
  <si>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</si>
  <si>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</si>
  <si>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</si>
  <si>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</si>
  <si>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</si>
  <si>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</si>
  <si>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</si>
  <si>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</si>
  <si>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</si>
  <si>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</si>
  <si>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</si>
  <si>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</si>
  <si>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</si>
  <si>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</si>
  <si>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</si>
  <si>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</si>
  <si>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</si>
  <si>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</si>
  <si>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</si>
  <si>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</si>
  <si>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</si>
  <si>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</si>
  <si>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</si>
  <si>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</si>
  <si>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</si>
  <si>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</si>
  <si>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</si>
  <si>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</si>
  <si>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</si>
  <si>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</si>
  <si>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</si>
  <si>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</si>
  <si>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</si>
  <si>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</si>
  <si>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</si>
  <si>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</si>
  <si>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</si>
  <si>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</si>
  <si>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</si>
  <si>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</si>
  <si>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</si>
  <si>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</si>
  <si>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</si>
  <si>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</si>
  <si>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</si>
  <si>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</si>
  <si>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</si>
  <si>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</si>
  <si>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</si>
  <si>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</si>
  <si>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</si>
  <si>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</si>
  <si>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</si>
  <si>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</si>
  <si>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</si>
  <si>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</si>
  <si>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</si>
  <si>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</si>
  <si>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</si>
  <si>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</si>
  <si>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</si>
  <si>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</si>
  <si>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</si>
  <si>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</si>
  <si>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</si>
  <si>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</si>
  <si>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</si>
  <si>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</si>
  <si>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</si>
  <si>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</si>
  <si>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</si>
  <si>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</si>
  <si>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</si>
  <si>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</si>
  <si>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</si>
  <si>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</si>
  <si>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</si>
  <si>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</si>
  <si>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</si>
  <si>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</si>
  <si>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</si>
  <si>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</si>
  <si>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</si>
  <si>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</si>
  <si>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</si>
  <si>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</si>
  <si>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</si>
  <si>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</si>
  <si>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</si>
  <si>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</si>
  <si>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</si>
  <si>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</si>
  <si>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</si>
  <si>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</si>
  <si>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</si>
  <si>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</si>
  <si>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</si>
  <si>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</si>
  <si>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</si>
  <si>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</si>
  <si>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</si>
  <si>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</si>
  <si>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</si>
  <si>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</si>
  <si>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</si>
  <si>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</si>
  <si>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</si>
  <si>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</si>
  <si>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</si>
  <si>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</si>
  <si>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</si>
  <si>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</si>
  <si>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</si>
  <si>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</si>
  <si>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</si>
  <si>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</si>
  <si>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</si>
  <si>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</si>
  <si>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</si>
  <si>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</si>
  <si>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</si>
  <si>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</si>
  <si>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</si>
  <si>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</si>
  <si>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</si>
  <si>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</si>
  <si>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</si>
  <si>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</si>
  <si>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</si>
  <si>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</si>
  <si>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</si>
  <si>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</si>
  <si>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</si>
  <si>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</si>
  <si>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</si>
  <si>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</si>
  <si>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</si>
  <si>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</si>
  <si>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</si>
  <si>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</si>
  <si>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</si>
  <si>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</si>
  <si>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</si>
  <si>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</si>
  <si>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</si>
  <si>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</si>
  <si>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</si>
  <si>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</si>
  <si>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</si>
  <si>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</si>
  <si>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</si>
  <si>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</si>
  <si>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</si>
  <si>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</si>
  <si>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</si>
  <si>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</si>
  <si>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</si>
  <si>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</si>
  <si>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</si>
  <si>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</si>
  <si>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</si>
  <si>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</si>
  <si>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</si>
  <si>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</si>
  <si>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</si>
  <si>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</si>
  <si>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</si>
  <si>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</si>
  <si>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</si>
  <si>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</si>
  <si>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</si>
  <si>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</si>
  <si>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</si>
  <si>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</si>
  <si>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</si>
  <si>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</si>
  <si>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</si>
  <si>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</si>
  <si>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</si>
  <si>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</si>
  <si>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</si>
  <si>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</si>
  <si>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</si>
  <si>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</si>
  <si>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</si>
  <si>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</si>
  <si>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</si>
  <si>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</si>
  <si>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</si>
  <si>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</si>
  <si>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</si>
  <si>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</si>
  <si>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</si>
  <si>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</si>
  <si>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</si>
  <si>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</si>
  <si>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</si>
  <si>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</si>
  <si>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</si>
  <si>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</si>
  <si>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</si>
  <si>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</si>
  <si>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</si>
  <si>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</si>
  <si>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</si>
  <si>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</si>
  <si>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</si>
  <si>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</si>
  <si>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</si>
  <si>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</si>
  <si>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</si>
  <si>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</si>
  <si>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</si>
  <si>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</si>
  <si>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</si>
  <si>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</si>
  <si>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</si>
  <si>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</si>
  <si>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</si>
  <si>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</si>
  <si>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</si>
  <si>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</si>
  <si>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</si>
  <si>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</si>
  <si>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</si>
  <si>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</si>
  <si>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</si>
  <si>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</si>
  <si>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</si>
  <si>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</si>
  <si>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</si>
  <si>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</si>
  <si>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</si>
  <si>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</si>
  <si>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</si>
  <si>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</si>
  <si>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</si>
  <si>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</si>
  <si>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</si>
  <si>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</si>
  <si>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</si>
  <si>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</si>
  <si>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</si>
  <si>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</si>
  <si>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</si>
  <si>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</si>
  <si>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</si>
  <si>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</si>
  <si>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</si>
  <si>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</si>
  <si>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</si>
  <si>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</si>
  <si>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</si>
  <si>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</si>
  <si>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</si>
  <si>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</si>
  <si>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</si>
  <si>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</si>
  <si>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</si>
  <si>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</si>
  <si>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</si>
  <si>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</si>
  <si>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</si>
  <si>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</si>
  <si>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</si>
  <si>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</si>
  <si>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</si>
  <si>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</si>
  <si>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</si>
  <si>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</si>
  <si>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</si>
  <si>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</si>
  <si>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</si>
  <si>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</si>
  <si>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</si>
  <si>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</si>
  <si>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</si>
  <si>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</si>
  <si>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</si>
  <si>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</si>
  <si>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</si>
  <si>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</si>
  <si>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</si>
  <si>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</si>
  <si>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</si>
  <si>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</si>
  <si>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</si>
  <si>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</si>
  <si>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</si>
  <si>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</si>
  <si>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</si>
  <si>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</si>
  <si>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</si>
  <si>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</si>
  <si>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</si>
  <si>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</si>
  <si>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</si>
  <si>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</si>
  <si>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</si>
  <si>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</si>
  <si>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</si>
  <si>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</si>
  <si>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</si>
  <si>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</si>
  <si>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</si>
  <si>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</si>
  <si>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</si>
  <si>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</si>
  <si>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</si>
  <si>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</si>
  <si>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</si>
  <si>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</si>
  <si>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</si>
  <si>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</si>
  <si>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</si>
  <si>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</si>
  <si>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</si>
  <si>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</si>
  <si>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</si>
  <si>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</si>
  <si>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</si>
  <si>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</si>
  <si>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</si>
  <si>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</si>
  <si>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</si>
  <si>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</si>
  <si>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</si>
  <si>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</si>
  <si>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</si>
  <si>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</si>
  <si>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</si>
  <si>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</si>
  <si>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</si>
  <si>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</si>
  <si>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</si>
  <si>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</si>
  <si>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</si>
  <si>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</si>
  <si>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</si>
  <si>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</si>
  <si>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</si>
  <si>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</si>
  <si>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</si>
  <si>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</si>
  <si>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</si>
  <si>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</si>
  <si>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</si>
  <si>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</si>
  <si>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</si>
  <si>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</si>
  <si>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</si>
  <si>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</si>
  <si>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</si>
  <si>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</si>
  <si>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</si>
  <si>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</si>
  <si>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</si>
  <si>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</si>
  <si>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</si>
  <si>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</si>
  <si>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</si>
  <si>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</si>
  <si>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</si>
  <si>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</si>
  <si>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</si>
  <si>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</si>
  <si>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</si>
  <si>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</si>
  <si>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</si>
  <si>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</si>
  <si>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</si>
  <si>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</si>
  <si>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</si>
  <si>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</si>
  <si>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</si>
  <si>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</si>
  <si>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</si>
  <si>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</si>
  <si>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</si>
  <si>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</si>
  <si>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</si>
  <si>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</si>
  <si>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</si>
  <si>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</si>
  <si>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</si>
  <si>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</si>
  <si>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</si>
  <si>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</si>
  <si>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</si>
  <si>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</si>
  <si>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</si>
  <si>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</si>
  <si>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</si>
  <si>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</si>
  <si>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</si>
  <si>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</si>
  <si>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</si>
  <si>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</si>
  <si>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</si>
  <si>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</si>
  <si>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</si>
  <si>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</si>
  <si>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</si>
  <si>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</si>
  <si>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</si>
  <si>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</si>
  <si>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</si>
  <si>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</si>
  <si>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</si>
  <si>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</si>
  <si>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</si>
  <si>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</si>
  <si>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</si>
  <si>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</si>
  <si>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</si>
  <si>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</si>
  <si>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</si>
  <si>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</si>
  <si>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</si>
  <si>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</si>
  <si>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</si>
  <si>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</si>
  <si>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</si>
  <si>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</si>
  <si>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</si>
  <si>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</si>
  <si>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</si>
  <si>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</si>
  <si>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</si>
  <si>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</si>
  <si>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</si>
  <si>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</si>
  <si>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</si>
  <si>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</si>
  <si>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</si>
  <si>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</si>
  <si>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</si>
  <si>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</si>
  <si>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</si>
  <si>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</si>
  <si>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</si>
  <si>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</si>
  <si>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</si>
  <si>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</si>
  <si>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</si>
  <si>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</si>
  <si>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</si>
  <si>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</si>
  <si>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</si>
  <si>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</si>
  <si>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</si>
  <si>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</si>
  <si>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</si>
  <si>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</si>
  <si>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</si>
  <si>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</si>
  <si>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</si>
  <si>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</si>
  <si>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</si>
  <si>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</si>
  <si>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</si>
  <si>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</si>
  <si>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</si>
  <si>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</si>
  <si>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</si>
  <si>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</si>
  <si>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</si>
  <si>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</si>
  <si>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</si>
  <si>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</si>
  <si>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</si>
  <si>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</si>
  <si>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</si>
  <si>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</si>
  <si>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</si>
  <si>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</si>
  <si>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</si>
  <si>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</si>
  <si>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</si>
  <si>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</si>
  <si>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</si>
  <si>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</si>
  <si>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</si>
  <si>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</si>
  <si>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</si>
  <si>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</si>
  <si>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</si>
  <si>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</si>
  <si>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</si>
  <si>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</si>
  <si>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</si>
  <si>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</si>
  <si>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</si>
  <si>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</si>
  <si>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</si>
  <si>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</si>
  <si>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</si>
  <si>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</si>
  <si>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</si>
  <si>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</si>
  <si>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</si>
  <si>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</si>
  <si>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</si>
  <si>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</si>
  <si>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</si>
  <si>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</si>
  <si>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</si>
  <si>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</si>
  <si>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</si>
  <si>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</si>
  <si>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</si>
  <si>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</si>
  <si>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</si>
  <si>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</si>
  <si>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</si>
  <si>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</si>
  <si>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</si>
  <si>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</si>
  <si>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</si>
  <si>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</si>
  <si>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</si>
  <si>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</si>
  <si>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</si>
  <si>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</si>
  <si>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</si>
  <si>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</si>
  <si>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</si>
  <si>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</si>
  <si>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</si>
  <si>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</si>
  <si>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</si>
  <si>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</si>
  <si>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</si>
  <si>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</si>
  <si>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</si>
  <si>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</si>
  <si>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</si>
  <si>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</si>
  <si>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</si>
  <si>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</si>
  <si>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</si>
  <si>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</si>
  <si>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</si>
  <si>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</si>
  <si>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</si>
  <si>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</si>
  <si>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</si>
  <si>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</si>
  <si>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</si>
  <si>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</si>
  <si>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</si>
  <si>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</si>
  <si>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</si>
  <si>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</si>
  <si>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</si>
  <si>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</si>
  <si>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</si>
  <si>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</si>
  <si>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</si>
  <si>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</si>
  <si>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</si>
  <si>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</si>
  <si>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</si>
  <si>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</si>
  <si>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</si>
  <si>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</si>
  <si>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</si>
  <si>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</si>
  <si>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</si>
  <si>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</si>
  <si>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</si>
  <si>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</si>
  <si>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</si>
  <si>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</si>
  <si>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</si>
  <si>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</si>
  <si>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</si>
  <si>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</si>
  <si>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</si>
  <si>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</si>
  <si>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</si>
  <si>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</si>
  <si>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</si>
  <si>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</si>
  <si>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</si>
  <si>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</si>
  <si>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</si>
  <si>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</si>
  <si>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</si>
  <si>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</si>
  <si>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</si>
  <si>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</si>
  <si>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</si>
  <si>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</si>
  <si>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</si>
  <si>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</si>
  <si>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</si>
  <si>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</si>
  <si>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</si>
  <si>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</si>
  <si>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</si>
  <si>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</si>
  <si>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</si>
  <si>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</si>
  <si>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</si>
  <si>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</si>
  <si>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</si>
  <si>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</si>
  <si>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</si>
  <si>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</si>
  <si>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</si>
  <si>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</si>
  <si>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</si>
  <si>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</si>
  <si>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</si>
  <si>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</si>
  <si>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</si>
  <si>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</si>
  <si>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</si>
  <si>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</si>
  <si>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</si>
  <si>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</si>
  <si>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</si>
  <si>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</si>
  <si>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</si>
  <si>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</si>
  <si>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</si>
  <si>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</si>
  <si>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</si>
  <si>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</si>
  <si>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</si>
  <si>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</si>
  <si>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</si>
  <si>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</si>
  <si>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</si>
  <si>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</si>
  <si>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</si>
  <si>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</si>
  <si>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</si>
  <si>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</si>
  <si>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</si>
  <si>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</si>
  <si>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</si>
  <si>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</si>
  <si>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</si>
  <si>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</si>
  <si>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</si>
  <si>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</si>
  <si>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</si>
  <si>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</si>
  <si>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</si>
  <si>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</si>
  <si>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</si>
  <si>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</si>
  <si>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</si>
  <si>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</si>
  <si>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</si>
  <si>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</si>
  <si>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</si>
  <si>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</si>
  <si>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</si>
  <si>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</si>
  <si>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</si>
  <si>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</si>
  <si>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</si>
  <si>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</si>
  <si>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</si>
  <si>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</si>
  <si>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</si>
  <si>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</si>
  <si>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</si>
  <si>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</si>
  <si>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</si>
  <si>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</si>
  <si>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</si>
  <si>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</si>
  <si>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</si>
  <si>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</si>
  <si>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</si>
  <si>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</si>
  <si>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</si>
  <si>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</si>
  <si>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</si>
  <si>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</si>
  <si>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</si>
  <si>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</si>
  <si>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</si>
  <si>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</si>
  <si>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</si>
  <si>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</si>
  <si>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</si>
  <si>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</si>
  <si>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</si>
  <si>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</si>
  <si>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</si>
  <si>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</si>
  <si>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</si>
  <si>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</si>
  <si>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</si>
  <si>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</si>
  <si>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</si>
  <si>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</si>
  <si>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</si>
  <si>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</si>
  <si>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</si>
  <si>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</si>
  <si>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</si>
  <si>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</si>
  <si>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</si>
  <si>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</si>
  <si>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</si>
  <si>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</si>
  <si>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</si>
  <si>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</si>
  <si>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</si>
  <si>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</si>
  <si>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</si>
  <si>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</si>
  <si>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</si>
  <si>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</si>
  <si>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</si>
  <si>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</si>
  <si>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</si>
  <si>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</si>
  <si>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</si>
  <si>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</si>
  <si>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</si>
  <si>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</si>
  <si>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</si>
  <si>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</si>
  <si>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</si>
  <si>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</si>
  <si>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</si>
  <si>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</si>
  <si>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</si>
  <si>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</si>
  <si>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</si>
  <si>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</si>
  <si>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</si>
  <si>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</si>
  <si>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</si>
  <si>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</si>
  <si>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</si>
  <si>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</si>
  <si>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</si>
  <si>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</si>
  <si>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</si>
  <si>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</si>
  <si>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</si>
  <si>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</si>
  <si>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</si>
  <si>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</si>
  <si>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</si>
  <si>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</si>
  <si>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</si>
  <si>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</si>
  <si>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</si>
  <si>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</si>
  <si>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</si>
  <si>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</si>
  <si>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</si>
  <si>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</si>
  <si>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</si>
  <si>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</si>
  <si>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</si>
  <si>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</si>
  <si>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</si>
  <si>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</si>
  <si>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</si>
  <si>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</si>
  <si>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</si>
  <si>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</si>
  <si>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</si>
  <si>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</si>
  <si>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</si>
  <si>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</si>
  <si>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</si>
  <si>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</si>
  <si>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</si>
  <si>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</si>
  <si>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</si>
  <si>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</si>
  <si>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</si>
  <si>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</si>
  <si>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</si>
  <si>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</si>
  <si>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</si>
  <si>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</si>
  <si>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</si>
  <si>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</si>
  <si>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</si>
  <si>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</si>
  <si>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</si>
  <si>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</si>
  <si>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</si>
  <si>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</si>
  <si>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</si>
  <si>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</si>
  <si>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</si>
  <si>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</si>
  <si>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</si>
  <si>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</si>
  <si>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</si>
  <si>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</si>
  <si>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</si>
  <si>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</si>
  <si>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</si>
  <si>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</si>
  <si>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</si>
  <si>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</si>
  <si>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</si>
  <si>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</si>
  <si>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</si>
  <si>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</si>
  <si>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</si>
  <si>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</si>
  <si>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</si>
  <si>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</si>
  <si>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</si>
  <si>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</si>
  <si>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</si>
  <si>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</si>
  <si>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</si>
  <si>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</si>
  <si>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</si>
  <si>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</si>
  <si>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</si>
  <si>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</si>
  <si>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</si>
  <si>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</si>
  <si>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</si>
  <si>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</si>
  <si>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</si>
  <si>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</si>
  <si>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</si>
  <si>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</si>
  <si>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</si>
  <si>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</si>
  <si>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</si>
  <si>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</si>
  <si>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</si>
  <si>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</si>
  <si>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</si>
  <si>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</si>
  <si>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</si>
  <si>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</si>
  <si>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</si>
  <si>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</si>
  <si>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</si>
  <si>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</si>
  <si>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</si>
  <si>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</si>
  <si>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</si>
  <si>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</si>
  <si>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</si>
  <si>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</si>
  <si>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</si>
  <si>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</si>
  <si>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</si>
  <si>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</si>
  <si>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</si>
  <si>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</si>
  <si>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</si>
  <si>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</si>
  <si>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</si>
  <si>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</si>
  <si>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</si>
  <si>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</si>
  <si>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</si>
  <si>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</si>
  <si>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</si>
  <si>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</si>
  <si>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</si>
  <si>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</si>
  <si>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</si>
  <si>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</si>
  <si>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</si>
  <si>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</si>
  <si>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</si>
  <si>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</si>
  <si>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</si>
  <si>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</si>
  <si>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</si>
  <si>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</si>
  <si>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</si>
  <si>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</si>
  <si>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</si>
  <si>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</si>
  <si>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</si>
  <si>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</si>
  <si>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</si>
  <si>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</si>
  <si>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</si>
  <si>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</si>
  <si>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</si>
  <si>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</si>
  <si>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</si>
  <si>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</si>
  <si>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</si>
  <si>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</si>
  <si>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</si>
  <si>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</si>
  <si>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</si>
  <si>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</si>
  <si>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</si>
  <si>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</si>
  <si>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</si>
  <si>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</si>
  <si>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</si>
  <si>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</si>
  <si>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</si>
  <si>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</si>
  <si>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</si>
  <si>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</si>
  <si>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</si>
  <si>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</si>
  <si>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</si>
  <si>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</si>
  <si>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</si>
  <si>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</si>
  <si>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</si>
  <si>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</si>
  <si>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</si>
  <si>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</si>
  <si>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</si>
  <si>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</si>
  <si>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</si>
  <si>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</si>
  <si>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</si>
  <si>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</si>
  <si>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</si>
  <si>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</si>
  <si>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</si>
  <si>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</si>
  <si>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</si>
  <si>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</si>
  <si>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</si>
  <si>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</si>
  <si>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</si>
  <si>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</si>
  <si>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</si>
  <si>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</si>
  <si>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</si>
  <si>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</si>
  <si>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</si>
  <si>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</si>
  <si>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</si>
  <si>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</si>
  <si>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</si>
  <si>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</si>
  <si>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</si>
  <si>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</si>
  <si>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</si>
  <si>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</si>
  <si>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</si>
  <si>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</si>
  <si>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</si>
  <si>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</si>
  <si>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</si>
  <si>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</si>
  <si>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</si>
  <si>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</si>
  <si>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</si>
  <si>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</si>
  <si>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</si>
  <si>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</si>
  <si>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</si>
  <si>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</si>
  <si>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</si>
  <si>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</si>
  <si>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</si>
  <si>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</si>
  <si>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</si>
  <si>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</si>
  <si>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</si>
  <si>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</si>
  <si>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</si>
  <si>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</si>
  <si>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</si>
  <si>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</si>
  <si>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</si>
  <si>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</si>
  <si>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</si>
  <si>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</si>
  <si>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</si>
  <si>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</si>
  <si>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</si>
  <si>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</si>
  <si>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</si>
  <si>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</si>
  <si>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</si>
  <si>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</si>
  <si>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</si>
  <si>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</si>
  <si>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</si>
  <si>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</si>
  <si>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</si>
  <si>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</si>
  <si>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</si>
  <si>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</si>
  <si>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</si>
  <si>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</si>
  <si>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</si>
  <si>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</si>
  <si>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</si>
  <si>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</si>
  <si>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</si>
  <si>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</si>
  <si>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</si>
  <si>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</si>
  <si>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</si>
  <si>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</si>
  <si>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</si>
  <si>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</si>
  <si>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</si>
  <si>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</si>
  <si>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</si>
  <si>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</si>
  <si>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</si>
  <si>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</si>
  <si>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</si>
  <si>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</si>
  <si>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</si>
  <si>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</si>
  <si>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</si>
  <si>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</si>
  <si>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</si>
  <si>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</si>
  <si>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</si>
  <si>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</si>
  <si>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</si>
  <si>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</si>
  <si>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</si>
  <si>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</si>
  <si>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</si>
  <si>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</si>
  <si>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</si>
  <si>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</si>
  <si>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</si>
  <si>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</si>
  <si>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</si>
  <si>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</si>
  <si>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</si>
  <si>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</si>
  <si>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</si>
  <si>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</si>
  <si>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</si>
  <si>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</si>
  <si>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</si>
  <si>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</si>
  <si>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</si>
  <si>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</si>
  <si>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</si>
  <si>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</si>
  <si>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</si>
  <si>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</si>
  <si>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</si>
  <si>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</si>
  <si>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</si>
  <si>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</si>
  <si>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</si>
  <si>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</si>
  <si>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</si>
  <si>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</si>
  <si>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</si>
  <si>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</si>
  <si>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</si>
  <si>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</si>
  <si>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</si>
  <si>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</si>
  <si>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</si>
  <si>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</si>
  <si>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</si>
  <si>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</si>
  <si>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</si>
  <si>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</si>
  <si>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</si>
  <si>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</si>
  <si>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</si>
  <si>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</si>
  <si>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</si>
  <si>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</si>
  <si>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</si>
  <si>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</si>
  <si>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</si>
  <si>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</si>
  <si>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</si>
  <si>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</si>
  <si>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</si>
  <si>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</si>
  <si>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</si>
  <si>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</si>
  <si>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</si>
  <si>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</si>
  <si>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</si>
  <si>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</si>
  <si>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</si>
  <si>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</si>
  <si>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</si>
  <si>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</si>
  <si>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</si>
  <si>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</si>
  <si>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</si>
  <si>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</si>
  <si>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</si>
  <si>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</si>
  <si>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</si>
  <si>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</si>
  <si>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</si>
  <si>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</si>
  <si>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</si>
  <si>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</si>
  <si>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</si>
  <si>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</si>
  <si>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</si>
  <si>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</si>
  <si>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</si>
  <si>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</si>
  <si>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</si>
  <si>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</si>
  <si>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</si>
  <si>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</si>
  <si>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</si>
  <si>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</si>
  <si>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</si>
  <si>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</si>
  <si>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</si>
  <si>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</si>
  <si>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</si>
  <si>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</si>
  <si>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</si>
  <si>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</si>
  <si>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</si>
  <si>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</si>
  <si>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</si>
  <si>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</si>
  <si>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</si>
  <si>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</si>
  <si>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</si>
  <si>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</si>
  <si>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</si>
  <si>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</si>
  <si>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</si>
  <si>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</si>
  <si>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</si>
  <si>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</si>
  <si>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</si>
  <si>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</si>
  <si>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</si>
  <si>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</si>
  <si>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</si>
  <si>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</si>
  <si>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</si>
  <si>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</si>
  <si>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</si>
  <si>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</si>
  <si>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</si>
  <si>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</si>
  <si>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</si>
  <si>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</si>
  <si>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</si>
  <si>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</si>
  <si>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</si>
  <si>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</si>
  <si>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</si>
  <si>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</si>
  <si>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</si>
  <si>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</si>
  <si>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</si>
  <si>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</si>
  <si>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</si>
  <si>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</si>
  <si>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</si>
  <si>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</si>
  <si>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</si>
  <si>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</si>
  <si>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</si>
  <si>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</si>
  <si>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</si>
  <si>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</si>
  <si>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</si>
  <si>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</si>
  <si>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</si>
  <si>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</si>
  <si>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</si>
  <si>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</si>
  <si>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</si>
  <si>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</si>
  <si>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</si>
  <si>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</si>
  <si>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</si>
  <si>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</si>
  <si>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</si>
  <si>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</si>
  <si>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</si>
  <si>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</si>
  <si>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</si>
  <si>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</si>
  <si>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</si>
  <si>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</si>
  <si>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</si>
  <si>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</si>
  <si>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</si>
  <si>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</si>
  <si>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</si>
  <si>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</si>
  <si>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</si>
  <si>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</si>
  <si>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</si>
  <si>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</si>
  <si>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</si>
  <si>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</si>
  <si>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</si>
  <si>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</si>
  <si>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</si>
  <si>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</si>
  <si>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</si>
  <si>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</si>
  <si>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</si>
  <si>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</si>
  <si>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</si>
  <si>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</si>
  <si>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</si>
  <si>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</si>
  <si>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</si>
  <si>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</si>
  <si>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</si>
  <si>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</si>
  <si>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</si>
  <si>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</si>
  <si>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</si>
  <si>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</si>
  <si>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</si>
  <si>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</si>
  <si>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</si>
  <si>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</si>
  <si>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</si>
  <si>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</si>
  <si>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</si>
  <si>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</si>
  <si>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</si>
  <si>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</si>
  <si>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</si>
  <si>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</si>
  <si>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</si>
  <si>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</si>
  <si>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</si>
  <si>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</si>
  <si>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</si>
  <si>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</si>
  <si>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</si>
  <si>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</si>
  <si>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</si>
  <si>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</si>
  <si>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</si>
  <si>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</si>
  <si>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</si>
  <si>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</si>
  <si>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</si>
  <si>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</si>
  <si>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</si>
  <si>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</si>
  <si>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</si>
  <si>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</si>
  <si>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</si>
  <si>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</si>
  <si>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</si>
  <si>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</si>
  <si>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</si>
  <si>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</si>
  <si>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</si>
  <si>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</si>
  <si>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</si>
  <si>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</si>
  <si>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</si>
  <si>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</si>
  <si>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</si>
  <si>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</si>
  <si>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</si>
  <si>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</si>
  <si>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</si>
  <si>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</si>
  <si>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</si>
  <si>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</si>
  <si>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</si>
  <si>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</si>
  <si>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</si>
  <si>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</si>
  <si>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</si>
  <si>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</si>
  <si>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</si>
  <si>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</si>
  <si>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</si>
  <si>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</si>
  <si>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</si>
  <si>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</si>
  <si>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</si>
  <si>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</si>
  <si>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</si>
  <si>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</si>
  <si>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</si>
  <si>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</si>
  <si>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</si>
  <si>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</si>
  <si>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</si>
  <si>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</si>
  <si>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</si>
  <si>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</si>
  <si>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</si>
  <si>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</si>
  <si>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</si>
  <si>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</si>
  <si>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</si>
  <si>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</si>
  <si>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</si>
  <si>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</si>
  <si>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</si>
  <si>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</si>
  <si>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</si>
  <si>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</si>
  <si>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</si>
  <si>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</si>
  <si>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</si>
  <si>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</si>
  <si>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</si>
  <si>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</si>
  <si>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</si>
  <si>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</si>
  <si>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</si>
  <si>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</si>
  <si>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</si>
  <si>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</si>
  <si>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</si>
  <si>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</si>
  <si>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</si>
  <si>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</si>
  <si>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</si>
  <si>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</si>
  <si>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</si>
  <si>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</si>
  <si>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</si>
  <si>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</si>
  <si>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</si>
  <si>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</si>
  <si>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</si>
  <si>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</si>
  <si>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</si>
  <si>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</si>
  <si>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</si>
  <si>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</si>
  <si>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</si>
  <si>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</si>
  <si>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</si>
  <si>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</si>
  <si>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</si>
  <si>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</si>
  <si>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</si>
  <si>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</si>
  <si>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</si>
  <si>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</si>
  <si>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</si>
  <si>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</si>
  <si>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</si>
  <si>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</si>
  <si>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</si>
  <si>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</si>
  <si>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</si>
  <si>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</si>
  <si>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</si>
  <si>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</si>
  <si>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</si>
  <si>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</si>
  <si>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</si>
  <si>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</si>
  <si>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</si>
  <si>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</si>
  <si>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</si>
  <si>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</si>
  <si>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</si>
  <si>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</si>
  <si>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</si>
  <si>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</si>
  <si>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</si>
  <si>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</si>
  <si>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</si>
  <si>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</si>
  <si>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</si>
  <si>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</si>
  <si>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</si>
  <si>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</si>
  <si>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</si>
  <si>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</si>
  <si>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</si>
  <si>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</si>
  <si>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</si>
  <si>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</si>
  <si>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</si>
  <si>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</si>
  <si>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</si>
  <si>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</si>
  <si>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</si>
  <si>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</si>
  <si>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</si>
  <si>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</si>
  <si>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</si>
  <si>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</si>
  <si>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</si>
  <si>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</si>
  <si>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</si>
  <si>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</si>
  <si>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</si>
  <si>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</si>
  <si>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</si>
  <si>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</si>
  <si>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</si>
  <si>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</si>
  <si>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</si>
  <si>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</si>
  <si>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</si>
  <si>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</si>
  <si>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</si>
  <si>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</si>
  <si>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</si>
  <si>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</si>
  <si>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</si>
  <si>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</si>
  <si>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</si>
  <si>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</si>
  <si>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</si>
  <si>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</si>
  <si>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</si>
  <si>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</si>
  <si>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</si>
  <si>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</si>
  <si>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</si>
  <si>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</si>
  <si>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</si>
  <si>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</si>
  <si>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</si>
  <si>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</si>
  <si>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</si>
  <si>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</si>
  <si>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</si>
  <si>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</si>
  <si>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</si>
  <si>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</si>
  <si>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</si>
  <si>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</si>
  <si>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</si>
  <si>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</si>
  <si>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</si>
  <si>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</si>
  <si>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</si>
  <si>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23400.смт. Муровані Курилівці.вул. Комарова 8</t>
  </si>
  <si>
    <t/>
  </si>
  <si>
    <t>В.І. Коломійцева</t>
  </si>
  <si>
    <t>Л.В. Козак</t>
  </si>
  <si>
    <t>(04356)2-19-82</t>
  </si>
  <si>
    <t>inbox@mr.vn.court.gov.ua</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</si>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</sst>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1343</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&amp;L85DDBE7E&amp;C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7</v>
      </c>
      <c r="E8" s="32">
        <f>SUM(E9:E446)</f>
        <v>1</v>
      </c>
      <c r="F8" s="32">
        <f>SUM(F9:F446)</f>
        <v>0</v>
      </c>
      <c r="G8" s="32">
        <f>SUM(G9:G446)</f>
        <v>6</v>
      </c>
      <c r="H8" s="32">
        <f>SUM(H9:H446)</f>
        <v>0</v>
      </c>
      <c r="I8" s="32">
        <f>SUM(J8:M8)</f>
        <v>24</v>
      </c>
      <c r="J8" s="32">
        <f>SUM(J9:J446)</f>
        <v>6</v>
      </c>
      <c r="K8" s="32">
        <f>SUM(K9:K446)</f>
        <v>0</v>
      </c>
      <c r="L8" s="32">
        <f>SUM(L9:L446)</f>
        <v>18</v>
      </c>
      <c r="M8" s="32">
        <f>SUM(M9:M446)</f>
        <v>0</v>
      </c>
      <c r="N8" s="32">
        <f>SUM(O8:R8)</f>
        <v>22</v>
      </c>
      <c r="O8" s="32">
        <f>SUM(O9:O446)</f>
        <v>7</v>
      </c>
      <c r="P8" s="32">
        <f>SUM(P9:P446)</f>
        <v>0</v>
      </c>
      <c r="Q8" s="32">
        <f>SUM(Q9:Q446)</f>
        <v>15</v>
      </c>
      <c r="R8" s="32">
        <f>SUM(R9:R446)</f>
        <v>0</v>
      </c>
      <c r="S8" s="32">
        <f>SUM(T8:W8)</f>
        <v>9</v>
      </c>
      <c r="T8" s="32">
        <f>SUM(T9:T446)</f>
        <v>0</v>
      </c>
      <c r="U8" s="32">
        <f>SUM(U9:U446)</f>
        <v>0</v>
      </c>
      <c r="V8" s="32">
        <f>SUM(V9:V446)</f>
        <v>9</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v>
      </c>
      <c r="E31" s="40">
        <v>1</v>
      </c>
      <c r="F31" s="40"/>
      <c r="G31" s="40">
        <v>2</v>
      </c>
      <c r="H31" s="40"/>
      <c r="I31" s="40">
        <v>7</v>
      </c>
      <c r="J31" s="40">
        <v>2</v>
      </c>
      <c r="K31" s="40"/>
      <c r="L31" s="40">
        <v>5</v>
      </c>
      <c r="M31" s="40"/>
      <c r="N31" s="40">
        <v>8</v>
      </c>
      <c r="O31" s="40">
        <v>3</v>
      </c>
      <c r="P31" s="40"/>
      <c r="Q31" s="40">
        <v>5</v>
      </c>
      <c r="R31" s="40"/>
      <c r="S31" s="40">
        <v>2</v>
      </c>
      <c r="T31" s="40"/>
      <c r="U31" s="40"/>
      <c r="V31" s="40">
        <v>2</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1</v>
      </c>
      <c r="J53" s="40"/>
      <c r="K53" s="40"/>
      <c r="L53" s="40">
        <v>1</v>
      </c>
      <c r="M53" s="40"/>
      <c r="N53" s="40">
        <v>2</v>
      </c>
      <c r="O53" s="40"/>
      <c r="P53" s="40"/>
      <c r="Q53" s="40">
        <v>2</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v>
      </c>
      <c r="E106" s="40"/>
      <c r="F106" s="40"/>
      <c r="G106" s="40">
        <v>1</v>
      </c>
      <c r="H106" s="40"/>
      <c r="I106" s="40">
        <v>4</v>
      </c>
      <c r="J106" s="40"/>
      <c r="K106" s="40"/>
      <c r="L106" s="40">
        <v>4</v>
      </c>
      <c r="M106" s="40"/>
      <c r="N106" s="40">
        <v>4</v>
      </c>
      <c r="O106" s="40"/>
      <c r="P106" s="40"/>
      <c r="Q106" s="40">
        <v>4</v>
      </c>
      <c r="R106" s="40"/>
      <c r="S106" s="40">
        <v>1</v>
      </c>
      <c r="T106" s="40"/>
      <c r="U106" s="40"/>
      <c r="V106" s="40">
        <v>1</v>
      </c>
      <c r="W106" s="40"/>
      <c r="X106" s="39">
        <v>400</v>
      </c>
      <c r="Y106" s="105"/>
      <c r="Z106" s="105"/>
    </row>
    <row r="107" spans="1:26" s="41" customFormat="1" ht="12.75">
      <c r="A107" s="90">
        <v>411010602</v>
      </c>
      <c r="B107" s="42" t="s">
        <v>105</v>
      </c>
      <c r="C107" s="99"/>
      <c r="D107" s="40">
        <v>1</v>
      </c>
      <c r="E107" s="40"/>
      <c r="F107" s="40"/>
      <c r="G107" s="40">
        <v>1</v>
      </c>
      <c r="H107" s="40"/>
      <c r="I107" s="40"/>
      <c r="J107" s="40"/>
      <c r="K107" s="40"/>
      <c r="L107" s="40"/>
      <c r="M107" s="40"/>
      <c r="N107" s="40"/>
      <c r="O107" s="40"/>
      <c r="P107" s="40"/>
      <c r="Q107" s="40"/>
      <c r="R107" s="40"/>
      <c r="S107" s="40">
        <v>1</v>
      </c>
      <c r="T107" s="40"/>
      <c r="U107" s="40"/>
      <c r="V107" s="40">
        <v>1</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1</v>
      </c>
      <c r="J111" s="40"/>
      <c r="K111" s="40"/>
      <c r="L111" s="40">
        <v>1</v>
      </c>
      <c r="M111" s="40"/>
      <c r="N111" s="40">
        <v>2</v>
      </c>
      <c r="O111" s="40"/>
      <c r="P111" s="40"/>
      <c r="Q111" s="40">
        <v>2</v>
      </c>
      <c r="R111" s="40"/>
      <c r="S111" s="40"/>
      <c r="T111" s="40"/>
      <c r="U111" s="40"/>
      <c r="V111" s="40"/>
      <c r="W111" s="40"/>
      <c r="X111" s="39">
        <v>500</v>
      </c>
      <c r="Y111" s="105"/>
      <c r="Z111" s="105"/>
    </row>
    <row r="112" spans="1:26" s="41" customFormat="1" ht="12.75" customHeight="1">
      <c r="A112" s="90">
        <v>411010607</v>
      </c>
      <c r="B112" s="42" t="s">
        <v>110</v>
      </c>
      <c r="C112" s="99"/>
      <c r="D112" s="40"/>
      <c r="E112" s="40"/>
      <c r="F112" s="40"/>
      <c r="G112" s="40"/>
      <c r="H112" s="40"/>
      <c r="I112" s="40">
        <v>1</v>
      </c>
      <c r="J112" s="40"/>
      <c r="K112" s="40"/>
      <c r="L112" s="40">
        <v>1</v>
      </c>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2</v>
      </c>
      <c r="J180" s="40"/>
      <c r="K180" s="40"/>
      <c r="L180" s="40">
        <v>2</v>
      </c>
      <c r="M180" s="40"/>
      <c r="N180" s="40"/>
      <c r="O180" s="40"/>
      <c r="P180" s="40"/>
      <c r="Q180" s="40"/>
      <c r="R180" s="40"/>
      <c r="S180" s="40">
        <v>2</v>
      </c>
      <c r="T180" s="40"/>
      <c r="U180" s="40"/>
      <c r="V180" s="40">
        <v>2</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2</v>
      </c>
      <c r="J185" s="40">
        <v>1</v>
      </c>
      <c r="K185" s="40"/>
      <c r="L185" s="40">
        <v>1</v>
      </c>
      <c r="M185" s="40"/>
      <c r="N185" s="40">
        <v>1</v>
      </c>
      <c r="O185" s="40">
        <v>1</v>
      </c>
      <c r="P185" s="40"/>
      <c r="Q185" s="40"/>
      <c r="R185" s="40"/>
      <c r="S185" s="40">
        <v>1</v>
      </c>
      <c r="T185" s="40"/>
      <c r="U185" s="40"/>
      <c r="V185" s="40">
        <v>1</v>
      </c>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c r="E326" s="40"/>
      <c r="F326" s="40"/>
      <c r="G326" s="40"/>
      <c r="H326" s="40"/>
      <c r="I326" s="40">
        <v>2</v>
      </c>
      <c r="J326" s="40">
        <v>2</v>
      </c>
      <c r="K326" s="40"/>
      <c r="L326" s="40"/>
      <c r="M326" s="40"/>
      <c r="N326" s="40">
        <v>2</v>
      </c>
      <c r="O326" s="40">
        <v>2</v>
      </c>
      <c r="P326" s="40"/>
      <c r="Q326" s="40"/>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c r="E351" s="40"/>
      <c r="F351" s="40"/>
      <c r="G351" s="40"/>
      <c r="H351" s="40"/>
      <c r="I351" s="40">
        <v>1</v>
      </c>
      <c r="J351" s="40"/>
      <c r="K351" s="40"/>
      <c r="L351" s="40">
        <v>1</v>
      </c>
      <c r="M351" s="40"/>
      <c r="N351" s="40">
        <v>1</v>
      </c>
      <c r="O351" s="40"/>
      <c r="P351" s="40"/>
      <c r="Q351" s="40">
        <v>1</v>
      </c>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c r="E380" s="40"/>
      <c r="F380" s="40"/>
      <c r="G380" s="40"/>
      <c r="H380" s="40"/>
      <c r="I380" s="40">
        <v>1</v>
      </c>
      <c r="J380" s="40"/>
      <c r="K380" s="40"/>
      <c r="L380" s="40">
        <v>1</v>
      </c>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v>
      </c>
      <c r="E447" s="32">
        <f>SUM(E448:E507)</f>
        <v>0</v>
      </c>
      <c r="F447" s="32">
        <f>SUM(F448:F507)</f>
        <v>0</v>
      </c>
      <c r="G447" s="32">
        <f>SUM(G448:G507)</f>
        <v>1</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1</v>
      </c>
      <c r="T447" s="32">
        <f>SUM(T448:T507)</f>
        <v>0</v>
      </c>
      <c r="U447" s="32">
        <f>SUM(U448:U507)</f>
        <v>0</v>
      </c>
      <c r="V447" s="32">
        <f>SUM(V448:V507)</f>
        <v>1</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2324</v>
      </c>
      <c r="C507" s="99"/>
      <c r="D507" s="38">
        <v>1</v>
      </c>
      <c r="E507" s="38"/>
      <c r="F507" s="38"/>
      <c r="G507" s="38">
        <v>1</v>
      </c>
      <c r="H507" s="38"/>
      <c r="I507" s="38"/>
      <c r="J507" s="38"/>
      <c r="K507" s="38"/>
      <c r="L507" s="38"/>
      <c r="M507" s="38"/>
      <c r="N507" s="38"/>
      <c r="O507" s="38"/>
      <c r="P507" s="38"/>
      <c r="Q507" s="38"/>
      <c r="R507" s="38"/>
      <c r="S507" s="38">
        <v>1</v>
      </c>
      <c r="T507" s="38"/>
      <c r="U507" s="38"/>
      <c r="V507" s="38">
        <v>1</v>
      </c>
      <c r="W507" s="38"/>
      <c r="X507" s="36">
        <v>132</v>
      </c>
    </row>
    <row r="508" spans="1:24" ht="12.75">
      <c r="A508" s="162" t="s">
        <v>2216</v>
      </c>
      <c r="B508" s="163"/>
      <c r="C508" s="98"/>
      <c r="D508" s="32">
        <f>SUM(E508:H508)</f>
        <v>0</v>
      </c>
      <c r="E508" s="32">
        <f>SUM(E509:E538)</f>
        <v>0</v>
      </c>
      <c r="F508" s="32">
        <f>SUM(F509:F538)</f>
        <v>0</v>
      </c>
      <c r="G508" s="32">
        <f>SUM(G509:G538)</f>
        <v>0</v>
      </c>
      <c r="H508" s="32">
        <f>SUM(H509:H538)</f>
        <v>0</v>
      </c>
      <c r="I508" s="32">
        <f>SUM(J508:M508)</f>
        <v>10</v>
      </c>
      <c r="J508" s="32">
        <f>SUM(J509:J538)</f>
        <v>0</v>
      </c>
      <c r="K508" s="32">
        <f>SUM(K509:K538)</f>
        <v>0</v>
      </c>
      <c r="L508" s="32">
        <f>SUM(L509:L538)</f>
        <v>10</v>
      </c>
      <c r="M508" s="32">
        <f>SUM(M509:M538)</f>
        <v>0</v>
      </c>
      <c r="N508" s="32">
        <f>SUM(O508:R508)</f>
        <v>10</v>
      </c>
      <c r="O508" s="32">
        <f>SUM(O509:O538)</f>
        <v>0</v>
      </c>
      <c r="P508" s="32">
        <f>SUM(P509:P538)</f>
        <v>0</v>
      </c>
      <c r="Q508" s="32">
        <f>SUM(Q509:Q538)</f>
        <v>10</v>
      </c>
      <c r="R508" s="32">
        <f>SUM(R509:R538)</f>
        <v>0</v>
      </c>
      <c r="S508" s="32">
        <f>SUM(T508:W508)</f>
        <v>0</v>
      </c>
      <c r="T508" s="32">
        <f>SUM(T509:T538)</f>
        <v>0</v>
      </c>
      <c r="U508" s="32">
        <f>SUM(U509:U538)</f>
        <v>0</v>
      </c>
      <c r="V508" s="32">
        <f>SUM(V509:V538)</f>
        <v>0</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494</v>
      </c>
      <c r="C519" s="99"/>
      <c r="D519" s="6"/>
      <c r="E519" s="6"/>
      <c r="F519" s="6"/>
      <c r="G519" s="6"/>
      <c r="H519" s="6"/>
      <c r="I519" s="6">
        <v>5</v>
      </c>
      <c r="J519" s="6"/>
      <c r="K519" s="6"/>
      <c r="L519" s="6">
        <v>5</v>
      </c>
      <c r="M519" s="6"/>
      <c r="N519" s="6">
        <v>5</v>
      </c>
      <c r="O519" s="6"/>
      <c r="P519" s="6"/>
      <c r="Q519" s="6">
        <v>5</v>
      </c>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1</v>
      </c>
      <c r="J529" s="40"/>
      <c r="K529" s="40"/>
      <c r="L529" s="40">
        <v>1</v>
      </c>
      <c r="M529" s="40"/>
      <c r="N529" s="40">
        <v>1</v>
      </c>
      <c r="O529" s="40"/>
      <c r="P529" s="40"/>
      <c r="Q529" s="40">
        <v>1</v>
      </c>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2</v>
      </c>
      <c r="J534" s="40"/>
      <c r="K534" s="40"/>
      <c r="L534" s="40">
        <v>2</v>
      </c>
      <c r="M534" s="40"/>
      <c r="N534" s="40">
        <v>2</v>
      </c>
      <c r="O534" s="40"/>
      <c r="P534" s="40"/>
      <c r="Q534" s="40">
        <v>2</v>
      </c>
      <c r="R534" s="40"/>
      <c r="S534" s="40"/>
      <c r="T534" s="40"/>
      <c r="U534" s="40"/>
      <c r="V534" s="40"/>
      <c r="W534" s="40"/>
      <c r="X534" s="39">
        <v>120</v>
      </c>
      <c r="Y534" s="105"/>
      <c r="Z534" s="105"/>
    </row>
    <row r="535" spans="1:26" s="41" customFormat="1" ht="12.75">
      <c r="A535" s="90">
        <v>421250026</v>
      </c>
      <c r="B535" s="42" t="s">
        <v>2173</v>
      </c>
      <c r="C535" s="99"/>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2175</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v>6</v>
      </c>
      <c r="J539" s="32"/>
      <c r="K539" s="32"/>
      <c r="L539" s="32">
        <v>6</v>
      </c>
      <c r="M539" s="32"/>
      <c r="N539" s="32">
        <v>5</v>
      </c>
      <c r="O539" s="32"/>
      <c r="P539" s="32"/>
      <c r="Q539" s="32">
        <v>5</v>
      </c>
      <c r="R539" s="32"/>
      <c r="S539" s="32">
        <v>1</v>
      </c>
      <c r="T539" s="32"/>
      <c r="U539" s="32"/>
      <c r="V539" s="32">
        <v>1</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8</v>
      </c>
      <c r="E551" s="7">
        <f>SUM(E8,E447,E508,E539:E550)</f>
        <v>1</v>
      </c>
      <c r="F551" s="7">
        <f>SUM(F8,F447,F508,F539:F550)</f>
        <v>0</v>
      </c>
      <c r="G551" s="7">
        <f>SUM(G8,G447,G508,G539:G550)</f>
        <v>7</v>
      </c>
      <c r="H551" s="7">
        <f>SUM(H8,H447,H508,H539:H550)</f>
        <v>0</v>
      </c>
      <c r="I551" s="7">
        <f>SUM(J551:M551)</f>
        <v>43</v>
      </c>
      <c r="J551" s="7">
        <f>SUM(J8,J447,J508,J539:J550)</f>
        <v>6</v>
      </c>
      <c r="K551" s="7">
        <f>SUM(K8,K447,K508,K539:K550)</f>
        <v>0</v>
      </c>
      <c r="L551" s="7">
        <f>SUM(L8,L447,L508,L539:L550)</f>
        <v>37</v>
      </c>
      <c r="M551" s="7">
        <f>SUM(M8,M447,M508,M539:M550)</f>
        <v>0</v>
      </c>
      <c r="N551" s="7">
        <f>SUM(O551:R551)</f>
        <v>40</v>
      </c>
      <c r="O551" s="7">
        <f>SUM(O8,O447,O508,O539:O550)</f>
        <v>7</v>
      </c>
      <c r="P551" s="7">
        <f>SUM(P8,P447,P508,P539:P550)</f>
        <v>0</v>
      </c>
      <c r="Q551" s="7">
        <f>SUM(Q8,Q447,Q508,Q539:Q550)</f>
        <v>33</v>
      </c>
      <c r="R551" s="7">
        <f>SUM(R8,R447,R508,R539:R550)</f>
        <v>0</v>
      </c>
      <c r="S551" s="7">
        <f>SUM(T551:W551)</f>
        <v>11</v>
      </c>
      <c r="T551" s="7">
        <f>SUM(T8,T447,T508,T539:T550)</f>
        <v>0</v>
      </c>
      <c r="U551" s="7">
        <f>SUM(U8,U447,U508,U539:U550)</f>
        <v>0</v>
      </c>
      <c r="V551" s="7">
        <f>SUM(V8,V447,V508,V539:V550)</f>
        <v>11</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0</v>
      </c>
      <c r="E553" s="32">
        <f>SUM(E554:E741)</f>
        <v>0</v>
      </c>
      <c r="F553" s="32">
        <f>SUM(F554:F741)</f>
        <v>0</v>
      </c>
      <c r="G553" s="32">
        <f>SUM(G554:G741)</f>
        <v>0</v>
      </c>
      <c r="H553" s="32">
        <f>SUM(H554:H741)</f>
        <v>0</v>
      </c>
      <c r="I553" s="32">
        <f>SUM(J553:M553)</f>
        <v>2</v>
      </c>
      <c r="J553" s="32">
        <f>SUM(J554:J741)</f>
        <v>1</v>
      </c>
      <c r="K553" s="32">
        <f>SUM(K554:K741)</f>
        <v>0</v>
      </c>
      <c r="L553" s="32">
        <f>SUM(L554:L741)</f>
        <v>1</v>
      </c>
      <c r="M553" s="32">
        <f>SUM(M554:M741)</f>
        <v>0</v>
      </c>
      <c r="N553" s="32">
        <f>SUM(O553:R553)</f>
        <v>2</v>
      </c>
      <c r="O553" s="32">
        <f>SUM(O554:O741)</f>
        <v>1</v>
      </c>
      <c r="P553" s="32">
        <f>SUM(P554:P741)</f>
        <v>0</v>
      </c>
      <c r="Q553" s="32">
        <f>SUM(Q554:Q741)</f>
        <v>1</v>
      </c>
      <c r="R553" s="32">
        <f>SUM(R554:R741)</f>
        <v>0</v>
      </c>
      <c r="S553" s="32">
        <f>SUM(T553:W553)</f>
        <v>0</v>
      </c>
      <c r="T553" s="32">
        <f>SUM(T554:T741)</f>
        <v>0</v>
      </c>
      <c r="U553" s="32">
        <f>SUM(U554:U741)</f>
        <v>0</v>
      </c>
      <c r="V553" s="32">
        <f>SUM(V554:V741)</f>
        <v>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c r="A736" s="90">
        <v>113070000</v>
      </c>
      <c r="B736" s="42" t="s">
        <v>669</v>
      </c>
      <c r="C736" s="99"/>
      <c r="D736" s="40"/>
      <c r="E736" s="40"/>
      <c r="F736" s="40"/>
      <c r="G736" s="40"/>
      <c r="H736" s="40"/>
      <c r="I736" s="40">
        <v>1</v>
      </c>
      <c r="J736" s="40"/>
      <c r="K736" s="40"/>
      <c r="L736" s="40">
        <v>1</v>
      </c>
      <c r="M736" s="40"/>
      <c r="N736" s="40">
        <v>1</v>
      </c>
      <c r="O736" s="40"/>
      <c r="P736" s="40"/>
      <c r="Q736" s="40">
        <v>1</v>
      </c>
      <c r="R736" s="40"/>
      <c r="S736" s="40"/>
      <c r="T736" s="40"/>
      <c r="U736" s="40"/>
      <c r="V736" s="40"/>
      <c r="W736" s="40"/>
      <c r="X736" s="39">
        <v>189</v>
      </c>
      <c r="Y736" s="105"/>
      <c r="Z736" s="105"/>
    </row>
    <row r="737" spans="1:26" s="41" customFormat="1" ht="12.75" hidden="1">
      <c r="A737" s="90">
        <v>113070100</v>
      </c>
      <c r="B737" s="42" t="s">
        <v>670</v>
      </c>
      <c r="C737" s="99"/>
      <c r="D737" s="40"/>
      <c r="E737" s="40"/>
      <c r="F737" s="40"/>
      <c r="G737" s="40"/>
      <c r="H737" s="40"/>
      <c r="I737" s="40"/>
      <c r="J737" s="40"/>
      <c r="K737" s="40"/>
      <c r="L737" s="40"/>
      <c r="M737" s="40"/>
      <c r="N737" s="40"/>
      <c r="O737" s="40"/>
      <c r="P737" s="40"/>
      <c r="Q737" s="40"/>
      <c r="R737" s="40"/>
      <c r="S737" s="40"/>
      <c r="T737" s="40"/>
      <c r="U737" s="40"/>
      <c r="V737" s="40"/>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c r="E740" s="6"/>
      <c r="F740" s="6"/>
      <c r="G740" s="6"/>
      <c r="H740" s="6"/>
      <c r="I740" s="6">
        <v>1</v>
      </c>
      <c r="J740" s="6">
        <v>1</v>
      </c>
      <c r="K740" s="6"/>
      <c r="L740" s="6"/>
      <c r="M740" s="6"/>
      <c r="N740" s="6">
        <v>1</v>
      </c>
      <c r="O740" s="6">
        <v>1</v>
      </c>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0</v>
      </c>
      <c r="E753" s="7">
        <f>SUM(E553,E742:E752)</f>
        <v>0</v>
      </c>
      <c r="F753" s="7">
        <f>SUM(F553,F742:F752)</f>
        <v>0</v>
      </c>
      <c r="G753" s="7">
        <f>SUM(G553,G742:G752)</f>
        <v>0</v>
      </c>
      <c r="H753" s="7">
        <f>SUM(H553,H742:H752)</f>
        <v>0</v>
      </c>
      <c r="I753" s="7">
        <f>SUM(J753:M753)</f>
        <v>2</v>
      </c>
      <c r="J753" s="7">
        <f>SUM(J553,J742:J752)</f>
        <v>1</v>
      </c>
      <c r="K753" s="7">
        <f>SUM(K553,K742:K752)</f>
        <v>0</v>
      </c>
      <c r="L753" s="7">
        <f>SUM(L553,L742:L752)</f>
        <v>1</v>
      </c>
      <c r="M753" s="7">
        <f>SUM(M553,M742:M752)</f>
        <v>0</v>
      </c>
      <c r="N753" s="7">
        <f>SUM(O753:R753)</f>
        <v>2</v>
      </c>
      <c r="O753" s="7">
        <f>SUM(O553,O742:O752)</f>
        <v>1</v>
      </c>
      <c r="P753" s="7">
        <f>SUM(P553,P742:P752)</f>
        <v>0</v>
      </c>
      <c r="Q753" s="7">
        <f>SUM(Q553,Q742:Q752)</f>
        <v>1</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0</v>
      </c>
      <c r="E755" s="32">
        <f>SUM(E756:E764)</f>
        <v>0</v>
      </c>
      <c r="F755" s="32">
        <f>SUM(F756:F764)</f>
        <v>0</v>
      </c>
      <c r="G755" s="32">
        <f>SUM(G756:G764)</f>
        <v>0</v>
      </c>
      <c r="H755" s="32">
        <f>SUM(H756:H764)</f>
        <v>0</v>
      </c>
      <c r="I755" s="32">
        <f>SUM(J755:M755)</f>
        <v>13</v>
      </c>
      <c r="J755" s="32">
        <f>SUM(J756:J764)</f>
        <v>0</v>
      </c>
      <c r="K755" s="32">
        <f>SUM(K756:K764)</f>
        <v>0</v>
      </c>
      <c r="L755" s="32">
        <f>SUM(L756:L764)</f>
        <v>13</v>
      </c>
      <c r="M755" s="32">
        <f>SUM(M756:M764)</f>
        <v>0</v>
      </c>
      <c r="N755" s="32">
        <f>SUM(O755:R755)</f>
        <v>11</v>
      </c>
      <c r="O755" s="32">
        <f>SUM(O756:O764)</f>
        <v>0</v>
      </c>
      <c r="P755" s="32">
        <f>SUM(P756:P764)</f>
        <v>0</v>
      </c>
      <c r="Q755" s="32">
        <f>SUM(Q756:Q764)</f>
        <v>11</v>
      </c>
      <c r="R755" s="32">
        <f>SUM(R756:R764)</f>
        <v>0</v>
      </c>
      <c r="S755" s="32">
        <f>SUM(T755:W755)</f>
        <v>2</v>
      </c>
      <c r="T755" s="32">
        <f>SUM(T756:T764)</f>
        <v>0</v>
      </c>
      <c r="U755" s="32">
        <f>SUM(U756:U764)</f>
        <v>0</v>
      </c>
      <c r="V755" s="32">
        <f>SUM(V756:V764)</f>
        <v>2</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c r="E759" s="6"/>
      <c r="F759" s="6"/>
      <c r="G759" s="6"/>
      <c r="H759" s="6"/>
      <c r="I759" s="6">
        <v>8</v>
      </c>
      <c r="J759" s="6"/>
      <c r="K759" s="6"/>
      <c r="L759" s="6">
        <v>8</v>
      </c>
      <c r="M759" s="6"/>
      <c r="N759" s="6">
        <v>7</v>
      </c>
      <c r="O759" s="6"/>
      <c r="P759" s="6"/>
      <c r="Q759" s="6">
        <v>7</v>
      </c>
      <c r="R759" s="6"/>
      <c r="S759" s="6">
        <v>1</v>
      </c>
      <c r="T759" s="6"/>
      <c r="U759" s="6"/>
      <c r="V759" s="6">
        <v>1</v>
      </c>
      <c r="W759" s="6"/>
      <c r="X759" s="5">
        <v>324</v>
      </c>
    </row>
    <row r="760" spans="1:24" ht="38.25">
      <c r="A760" s="89">
        <v>321040000</v>
      </c>
      <c r="B760" s="30" t="s">
        <v>679</v>
      </c>
      <c r="C760" s="99"/>
      <c r="D760" s="6"/>
      <c r="E760" s="6"/>
      <c r="F760" s="6"/>
      <c r="G760" s="6"/>
      <c r="H760" s="6"/>
      <c r="I760" s="6">
        <v>5</v>
      </c>
      <c r="J760" s="6"/>
      <c r="K760" s="6"/>
      <c r="L760" s="6">
        <v>5</v>
      </c>
      <c r="M760" s="6"/>
      <c r="N760" s="6">
        <v>4</v>
      </c>
      <c r="O760" s="6"/>
      <c r="P760" s="6"/>
      <c r="Q760" s="6">
        <v>4</v>
      </c>
      <c r="R760" s="6"/>
      <c r="S760" s="6">
        <v>1</v>
      </c>
      <c r="T760" s="6"/>
      <c r="U760" s="6"/>
      <c r="V760" s="6">
        <v>1</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41</v>
      </c>
      <c r="E765" s="32">
        <f>SUM(E766:E860)</f>
        <v>23</v>
      </c>
      <c r="F765" s="32">
        <f>SUM(F766:F860)</f>
        <v>0</v>
      </c>
      <c r="G765" s="32">
        <f>SUM(G766:G860)</f>
        <v>18</v>
      </c>
      <c r="H765" s="32">
        <f>SUM(H766:H860)</f>
        <v>0</v>
      </c>
      <c r="I765" s="32">
        <f>SUM(J765:M765)</f>
        <v>136</v>
      </c>
      <c r="J765" s="32">
        <f>SUM(J766:J860)</f>
        <v>70</v>
      </c>
      <c r="K765" s="32">
        <f>SUM(K766:K860)</f>
        <v>0</v>
      </c>
      <c r="L765" s="32">
        <f>SUM(L766:L860)</f>
        <v>66</v>
      </c>
      <c r="M765" s="32">
        <f>SUM(M766:M860)</f>
        <v>0</v>
      </c>
      <c r="N765" s="32">
        <f>SUM(O765:R765)</f>
        <v>129</v>
      </c>
      <c r="O765" s="32">
        <f>SUM(O766:O860)</f>
        <v>93</v>
      </c>
      <c r="P765" s="32">
        <f>SUM(P766:P860)</f>
        <v>0</v>
      </c>
      <c r="Q765" s="32">
        <f>SUM(Q766:Q860)</f>
        <v>36</v>
      </c>
      <c r="R765" s="32">
        <f>SUM(R766:R860)</f>
        <v>0</v>
      </c>
      <c r="S765" s="32">
        <f>SUM(T765:W765)</f>
        <v>48</v>
      </c>
      <c r="T765" s="32">
        <f>SUM(T766:T860)</f>
        <v>0</v>
      </c>
      <c r="U765" s="32">
        <f>SUM(U766:U860)</f>
        <v>0</v>
      </c>
      <c r="V765" s="32">
        <f>SUM(V766:V860)</f>
        <v>48</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c r="A778" s="89">
        <v>301030100</v>
      </c>
      <c r="B778" s="30" t="s">
        <v>685</v>
      </c>
      <c r="C778" s="99"/>
      <c r="D778" s="6"/>
      <c r="E778" s="6"/>
      <c r="F778" s="6"/>
      <c r="G778" s="6"/>
      <c r="H778" s="6"/>
      <c r="I778" s="6">
        <v>1</v>
      </c>
      <c r="J778" s="6"/>
      <c r="K778" s="6"/>
      <c r="L778" s="6">
        <v>1</v>
      </c>
      <c r="M778" s="6"/>
      <c r="N778" s="6"/>
      <c r="O778" s="6"/>
      <c r="P778" s="6"/>
      <c r="Q778" s="6"/>
      <c r="R778" s="6"/>
      <c r="S778" s="6">
        <v>1</v>
      </c>
      <c r="T778" s="6"/>
      <c r="U778" s="6"/>
      <c r="V778" s="6">
        <v>1</v>
      </c>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c r="E780" s="6"/>
      <c r="F780" s="6"/>
      <c r="G780" s="6"/>
      <c r="H780" s="6"/>
      <c r="I780" s="6">
        <v>1</v>
      </c>
      <c r="J780" s="6"/>
      <c r="K780" s="6"/>
      <c r="L780" s="6">
        <v>1</v>
      </c>
      <c r="M780" s="6"/>
      <c r="N780" s="6"/>
      <c r="O780" s="6"/>
      <c r="P780" s="6"/>
      <c r="Q780" s="6"/>
      <c r="R780" s="6"/>
      <c r="S780" s="6">
        <v>1</v>
      </c>
      <c r="T780" s="6"/>
      <c r="U780" s="6"/>
      <c r="V780" s="6">
        <v>1</v>
      </c>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c r="E787" s="6"/>
      <c r="F787" s="6"/>
      <c r="G787" s="6"/>
      <c r="H787" s="6"/>
      <c r="I787" s="6">
        <v>3</v>
      </c>
      <c r="J787" s="6"/>
      <c r="K787" s="6"/>
      <c r="L787" s="6">
        <v>3</v>
      </c>
      <c r="M787" s="6"/>
      <c r="N787" s="6">
        <v>2</v>
      </c>
      <c r="O787" s="6"/>
      <c r="P787" s="6"/>
      <c r="Q787" s="6">
        <v>2</v>
      </c>
      <c r="R787" s="6"/>
      <c r="S787" s="6">
        <v>1</v>
      </c>
      <c r="T787" s="6"/>
      <c r="U787" s="6"/>
      <c r="V787" s="6">
        <v>1</v>
      </c>
      <c r="W787" s="6"/>
      <c r="X787" s="5">
        <v>345</v>
      </c>
    </row>
    <row r="788" spans="1:24" ht="12.75">
      <c r="A788" s="89">
        <v>302010000</v>
      </c>
      <c r="B788" s="30" t="s">
        <v>699</v>
      </c>
      <c r="C788" s="99"/>
      <c r="D788" s="6">
        <v>1</v>
      </c>
      <c r="E788" s="6"/>
      <c r="F788" s="6"/>
      <c r="G788" s="6">
        <v>1</v>
      </c>
      <c r="H788" s="6"/>
      <c r="I788" s="6"/>
      <c r="J788" s="6"/>
      <c r="K788" s="6"/>
      <c r="L788" s="6"/>
      <c r="M788" s="6"/>
      <c r="N788" s="6">
        <v>1</v>
      </c>
      <c r="O788" s="6"/>
      <c r="P788" s="6"/>
      <c r="Q788" s="6">
        <v>1</v>
      </c>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1</v>
      </c>
      <c r="E793" s="6"/>
      <c r="F793" s="6"/>
      <c r="G793" s="6">
        <v>1</v>
      </c>
      <c r="H793" s="6"/>
      <c r="I793" s="6"/>
      <c r="J793" s="6"/>
      <c r="K793" s="6"/>
      <c r="L793" s="6"/>
      <c r="M793" s="6"/>
      <c r="N793" s="6"/>
      <c r="O793" s="6"/>
      <c r="P793" s="6"/>
      <c r="Q793" s="6"/>
      <c r="R793" s="6"/>
      <c r="S793" s="6">
        <v>1</v>
      </c>
      <c r="T793" s="6"/>
      <c r="U793" s="6"/>
      <c r="V793" s="6">
        <v>1</v>
      </c>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c r="E797" s="6"/>
      <c r="F797" s="6"/>
      <c r="G797" s="6"/>
      <c r="H797" s="6"/>
      <c r="I797" s="6">
        <v>9</v>
      </c>
      <c r="J797" s="6">
        <v>9</v>
      </c>
      <c r="K797" s="6"/>
      <c r="L797" s="6"/>
      <c r="M797" s="6"/>
      <c r="N797" s="6">
        <v>9</v>
      </c>
      <c r="O797" s="6">
        <v>9</v>
      </c>
      <c r="P797" s="6"/>
      <c r="Q797" s="6"/>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c r="E803" s="6"/>
      <c r="F803" s="6"/>
      <c r="G803" s="6"/>
      <c r="H803" s="6"/>
      <c r="I803" s="6">
        <v>1</v>
      </c>
      <c r="J803" s="6"/>
      <c r="K803" s="6"/>
      <c r="L803" s="6">
        <v>1</v>
      </c>
      <c r="M803" s="6"/>
      <c r="N803" s="6"/>
      <c r="O803" s="6"/>
      <c r="P803" s="6"/>
      <c r="Q803" s="6"/>
      <c r="R803" s="6"/>
      <c r="S803" s="6">
        <v>1</v>
      </c>
      <c r="T803" s="6"/>
      <c r="U803" s="6"/>
      <c r="V803" s="6">
        <v>1</v>
      </c>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c r="E806" s="6"/>
      <c r="F806" s="6"/>
      <c r="G806" s="6"/>
      <c r="H806" s="6"/>
      <c r="I806" s="6">
        <v>1</v>
      </c>
      <c r="J806" s="6"/>
      <c r="K806" s="6"/>
      <c r="L806" s="6">
        <v>1</v>
      </c>
      <c r="M806" s="6"/>
      <c r="N806" s="6">
        <v>1</v>
      </c>
      <c r="O806" s="6"/>
      <c r="P806" s="6"/>
      <c r="Q806" s="6">
        <v>1</v>
      </c>
      <c r="R806" s="6"/>
      <c r="S806" s="6"/>
      <c r="T806" s="6"/>
      <c r="U806" s="6"/>
      <c r="V806" s="6"/>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9">
        <v>304070000</v>
      </c>
      <c r="B811" s="30" t="s">
        <v>720</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5</v>
      </c>
      <c r="E814" s="6">
        <v>4</v>
      </c>
      <c r="F814" s="6"/>
      <c r="G814" s="6">
        <v>1</v>
      </c>
      <c r="H814" s="6"/>
      <c r="I814" s="6">
        <v>26</v>
      </c>
      <c r="J814" s="6">
        <v>13</v>
      </c>
      <c r="K814" s="6"/>
      <c r="L814" s="6">
        <v>13</v>
      </c>
      <c r="M814" s="6"/>
      <c r="N814" s="6">
        <v>21</v>
      </c>
      <c r="O814" s="6">
        <v>17</v>
      </c>
      <c r="P814" s="6"/>
      <c r="Q814" s="6">
        <v>4</v>
      </c>
      <c r="R814" s="6"/>
      <c r="S814" s="6">
        <v>10</v>
      </c>
      <c r="T814" s="6"/>
      <c r="U814" s="6"/>
      <c r="V814" s="6">
        <v>10</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9">
        <v>304090200</v>
      </c>
      <c r="B816" s="30" t="s">
        <v>725</v>
      </c>
      <c r="C816" s="99"/>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c r="A819" s="89">
        <v>305010000</v>
      </c>
      <c r="B819" s="30" t="s">
        <v>728</v>
      </c>
      <c r="C819" s="99"/>
      <c r="D819" s="6">
        <v>1</v>
      </c>
      <c r="E819" s="6">
        <v>1</v>
      </c>
      <c r="F819" s="6"/>
      <c r="G819" s="6"/>
      <c r="H819" s="6"/>
      <c r="I819" s="6"/>
      <c r="J819" s="6"/>
      <c r="K819" s="6"/>
      <c r="L819" s="6"/>
      <c r="M819" s="6"/>
      <c r="N819" s="6">
        <v>1</v>
      </c>
      <c r="O819" s="6">
        <v>1</v>
      </c>
      <c r="P819" s="6"/>
      <c r="Q819" s="6"/>
      <c r="R819" s="6"/>
      <c r="S819" s="6"/>
      <c r="T819" s="6"/>
      <c r="U819" s="6"/>
      <c r="V819" s="6"/>
      <c r="W819" s="6"/>
      <c r="X819" s="5">
        <v>322</v>
      </c>
    </row>
    <row r="820" spans="1:24" ht="12.75">
      <c r="A820" s="89">
        <v>305010100</v>
      </c>
      <c r="B820" s="30" t="s">
        <v>729</v>
      </c>
      <c r="C820" s="99"/>
      <c r="D820" s="6">
        <v>1</v>
      </c>
      <c r="E820" s="6">
        <v>1</v>
      </c>
      <c r="F820" s="6"/>
      <c r="G820" s="6"/>
      <c r="H820" s="6"/>
      <c r="I820" s="6"/>
      <c r="J820" s="6"/>
      <c r="K820" s="6"/>
      <c r="L820" s="6"/>
      <c r="M820" s="6"/>
      <c r="N820" s="6">
        <v>1</v>
      </c>
      <c r="O820" s="6">
        <v>1</v>
      </c>
      <c r="P820" s="6"/>
      <c r="Q820" s="6"/>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2</v>
      </c>
      <c r="E828" s="6">
        <v>1</v>
      </c>
      <c r="F828" s="6"/>
      <c r="G828" s="6">
        <v>1</v>
      </c>
      <c r="H828" s="6"/>
      <c r="I828" s="6">
        <v>1</v>
      </c>
      <c r="J828" s="6"/>
      <c r="K828" s="6"/>
      <c r="L828" s="6">
        <v>1</v>
      </c>
      <c r="M828" s="6"/>
      <c r="N828" s="6">
        <v>1</v>
      </c>
      <c r="O828" s="6">
        <v>1</v>
      </c>
      <c r="P828" s="6"/>
      <c r="Q828" s="6"/>
      <c r="R828" s="6"/>
      <c r="S828" s="6">
        <v>2</v>
      </c>
      <c r="T828" s="6"/>
      <c r="U828" s="6"/>
      <c r="V828" s="6">
        <v>2</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1</v>
      </c>
      <c r="E830" s="6"/>
      <c r="F830" s="6"/>
      <c r="G830" s="6">
        <v>1</v>
      </c>
      <c r="H830" s="6"/>
      <c r="I830" s="6">
        <v>1</v>
      </c>
      <c r="J830" s="6">
        <v>1</v>
      </c>
      <c r="K830" s="6"/>
      <c r="L830" s="6"/>
      <c r="M830" s="6"/>
      <c r="N830" s="6">
        <v>2</v>
      </c>
      <c r="O830" s="6">
        <v>1</v>
      </c>
      <c r="P830" s="6"/>
      <c r="Q830" s="6">
        <v>1</v>
      </c>
      <c r="R830" s="6"/>
      <c r="S830" s="6"/>
      <c r="T830" s="6"/>
      <c r="U830" s="6"/>
      <c r="V830" s="6"/>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4</v>
      </c>
      <c r="E835" s="6">
        <v>1</v>
      </c>
      <c r="F835" s="6"/>
      <c r="G835" s="6">
        <v>3</v>
      </c>
      <c r="H835" s="6"/>
      <c r="I835" s="6"/>
      <c r="J835" s="6"/>
      <c r="K835" s="6"/>
      <c r="L835" s="6"/>
      <c r="M835" s="6"/>
      <c r="N835" s="6">
        <v>4</v>
      </c>
      <c r="O835" s="6">
        <v>1</v>
      </c>
      <c r="P835" s="6"/>
      <c r="Q835" s="6">
        <v>3</v>
      </c>
      <c r="R835" s="6"/>
      <c r="S835" s="6"/>
      <c r="T835" s="6"/>
      <c r="U835" s="6"/>
      <c r="V835" s="6"/>
      <c r="W835" s="6"/>
      <c r="X835" s="5">
        <v>315</v>
      </c>
    </row>
    <row r="836" spans="1:24" ht="12.75">
      <c r="A836" s="89">
        <v>307010000</v>
      </c>
      <c r="B836" s="30" t="s">
        <v>745</v>
      </c>
      <c r="C836" s="99"/>
      <c r="D836" s="6">
        <v>1</v>
      </c>
      <c r="E836" s="6"/>
      <c r="F836" s="6"/>
      <c r="G836" s="6">
        <v>1</v>
      </c>
      <c r="H836" s="6"/>
      <c r="I836" s="6">
        <v>13</v>
      </c>
      <c r="J836" s="6">
        <v>6</v>
      </c>
      <c r="K836" s="6"/>
      <c r="L836" s="6">
        <v>7</v>
      </c>
      <c r="M836" s="6"/>
      <c r="N836" s="6">
        <v>9</v>
      </c>
      <c r="O836" s="6">
        <v>6</v>
      </c>
      <c r="P836" s="6"/>
      <c r="Q836" s="6">
        <v>3</v>
      </c>
      <c r="R836" s="6"/>
      <c r="S836" s="6">
        <v>5</v>
      </c>
      <c r="T836" s="6"/>
      <c r="U836" s="6"/>
      <c r="V836" s="6">
        <v>5</v>
      </c>
      <c r="W836" s="6"/>
      <c r="X836" s="5">
        <v>292</v>
      </c>
    </row>
    <row r="837" spans="1:24" ht="12.75">
      <c r="A837" s="89">
        <v>307020000</v>
      </c>
      <c r="B837" s="30" t="s">
        <v>746</v>
      </c>
      <c r="C837" s="99"/>
      <c r="D837" s="6">
        <v>3</v>
      </c>
      <c r="E837" s="6">
        <v>2</v>
      </c>
      <c r="F837" s="6"/>
      <c r="G837" s="6">
        <v>1</v>
      </c>
      <c r="H837" s="6"/>
      <c r="I837" s="6">
        <v>11</v>
      </c>
      <c r="J837" s="6">
        <v>3</v>
      </c>
      <c r="K837" s="6"/>
      <c r="L837" s="6">
        <v>8</v>
      </c>
      <c r="M837" s="6"/>
      <c r="N837" s="6">
        <v>10</v>
      </c>
      <c r="O837" s="6">
        <v>5</v>
      </c>
      <c r="P837" s="6"/>
      <c r="Q837" s="6">
        <v>5</v>
      </c>
      <c r="R837" s="6"/>
      <c r="S837" s="6">
        <v>4</v>
      </c>
      <c r="T837" s="6"/>
      <c r="U837" s="6"/>
      <c r="V837" s="6">
        <v>4</v>
      </c>
      <c r="W837" s="6"/>
      <c r="X837" s="5">
        <v>292</v>
      </c>
    </row>
    <row r="838" spans="1:24" ht="12.75">
      <c r="A838" s="89">
        <v>308000000</v>
      </c>
      <c r="B838" s="30" t="s">
        <v>747</v>
      </c>
      <c r="C838" s="99"/>
      <c r="D838" s="6">
        <v>1</v>
      </c>
      <c r="E838" s="6"/>
      <c r="F838" s="6"/>
      <c r="G838" s="6">
        <v>1</v>
      </c>
      <c r="H838" s="6"/>
      <c r="I838" s="6"/>
      <c r="J838" s="6"/>
      <c r="K838" s="6"/>
      <c r="L838" s="6"/>
      <c r="M838" s="6"/>
      <c r="N838" s="6">
        <v>1</v>
      </c>
      <c r="O838" s="6"/>
      <c r="P838" s="6"/>
      <c r="Q838" s="6">
        <v>1</v>
      </c>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750</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4</v>
      </c>
      <c r="E843" s="6"/>
      <c r="F843" s="6"/>
      <c r="G843" s="6">
        <v>4</v>
      </c>
      <c r="H843" s="6"/>
      <c r="I843" s="6">
        <v>6</v>
      </c>
      <c r="J843" s="6">
        <v>3</v>
      </c>
      <c r="K843" s="6"/>
      <c r="L843" s="6">
        <v>3</v>
      </c>
      <c r="M843" s="6"/>
      <c r="N843" s="6">
        <v>6</v>
      </c>
      <c r="O843" s="6">
        <v>3</v>
      </c>
      <c r="P843" s="6"/>
      <c r="Q843" s="6">
        <v>3</v>
      </c>
      <c r="R843" s="6"/>
      <c r="S843" s="6">
        <v>4</v>
      </c>
      <c r="T843" s="6"/>
      <c r="U843" s="6"/>
      <c r="V843" s="6">
        <v>4</v>
      </c>
      <c r="W843" s="6"/>
      <c r="X843" s="5">
        <v>240</v>
      </c>
    </row>
    <row r="844" spans="1:24" ht="12.75">
      <c r="A844" s="89">
        <v>310010000</v>
      </c>
      <c r="B844" s="30" t="s">
        <v>753</v>
      </c>
      <c r="C844" s="99"/>
      <c r="D844" s="6">
        <v>10</v>
      </c>
      <c r="E844" s="6">
        <v>9</v>
      </c>
      <c r="F844" s="6"/>
      <c r="G844" s="6">
        <v>1</v>
      </c>
      <c r="H844" s="6"/>
      <c r="I844" s="6">
        <v>32</v>
      </c>
      <c r="J844" s="6">
        <v>22</v>
      </c>
      <c r="K844" s="6"/>
      <c r="L844" s="6">
        <v>10</v>
      </c>
      <c r="M844" s="6"/>
      <c r="N844" s="6">
        <v>33</v>
      </c>
      <c r="O844" s="6">
        <v>31</v>
      </c>
      <c r="P844" s="6"/>
      <c r="Q844" s="6">
        <v>2</v>
      </c>
      <c r="R844" s="6"/>
      <c r="S844" s="6">
        <v>9</v>
      </c>
      <c r="T844" s="6"/>
      <c r="U844" s="6"/>
      <c r="V844" s="6">
        <v>9</v>
      </c>
      <c r="W844" s="6"/>
      <c r="X844" s="5">
        <v>135</v>
      </c>
    </row>
    <row r="845" spans="1:24" ht="12.75">
      <c r="A845" s="89">
        <v>310020000</v>
      </c>
      <c r="B845" s="30" t="s">
        <v>754</v>
      </c>
      <c r="C845" s="99"/>
      <c r="D845" s="6">
        <v>5</v>
      </c>
      <c r="E845" s="6">
        <v>4</v>
      </c>
      <c r="F845" s="6"/>
      <c r="G845" s="6">
        <v>1</v>
      </c>
      <c r="H845" s="6"/>
      <c r="I845" s="6">
        <v>20</v>
      </c>
      <c r="J845" s="6">
        <v>9</v>
      </c>
      <c r="K845" s="6"/>
      <c r="L845" s="6">
        <v>11</v>
      </c>
      <c r="M845" s="6"/>
      <c r="N845" s="6">
        <v>21</v>
      </c>
      <c r="O845" s="6">
        <v>13</v>
      </c>
      <c r="P845" s="6"/>
      <c r="Q845" s="6">
        <v>8</v>
      </c>
      <c r="R845" s="6"/>
      <c r="S845" s="6">
        <v>4</v>
      </c>
      <c r="T845" s="6"/>
      <c r="U845" s="6"/>
      <c r="V845" s="6">
        <v>4</v>
      </c>
      <c r="W845" s="6"/>
      <c r="X845" s="5">
        <v>153</v>
      </c>
    </row>
    <row r="846" spans="1:24" ht="12.75" hidden="1">
      <c r="A846" s="89">
        <v>310030000</v>
      </c>
      <c r="B846" s="30" t="s">
        <v>755</v>
      </c>
      <c r="C846" s="99"/>
      <c r="D846" s="6"/>
      <c r="E846" s="6"/>
      <c r="F846" s="6"/>
      <c r="G846" s="6"/>
      <c r="H846" s="6"/>
      <c r="I846" s="6"/>
      <c r="J846" s="6"/>
      <c r="K846" s="6"/>
      <c r="L846" s="6"/>
      <c r="M846" s="6"/>
      <c r="N846" s="6"/>
      <c r="O846" s="6"/>
      <c r="P846" s="6"/>
      <c r="Q846" s="6"/>
      <c r="R846" s="6"/>
      <c r="S846" s="6"/>
      <c r="T846" s="6"/>
      <c r="U846" s="6"/>
      <c r="V846" s="6"/>
      <c r="W846" s="6"/>
      <c r="X846" s="5">
        <v>296</v>
      </c>
    </row>
    <row r="847" spans="1:24" ht="12.75">
      <c r="A847" s="89">
        <v>310040000</v>
      </c>
      <c r="B847" s="30" t="s">
        <v>756</v>
      </c>
      <c r="C847" s="99"/>
      <c r="D847" s="6"/>
      <c r="E847" s="6"/>
      <c r="F847" s="6"/>
      <c r="G847" s="6"/>
      <c r="H847" s="6"/>
      <c r="I847" s="6">
        <v>6</v>
      </c>
      <c r="J847" s="6">
        <v>1</v>
      </c>
      <c r="K847" s="6"/>
      <c r="L847" s="6">
        <v>5</v>
      </c>
      <c r="M847" s="6"/>
      <c r="N847" s="6">
        <v>3</v>
      </c>
      <c r="O847" s="6">
        <v>1</v>
      </c>
      <c r="P847" s="6"/>
      <c r="Q847" s="6">
        <v>2</v>
      </c>
      <c r="R847" s="6"/>
      <c r="S847" s="6">
        <v>3</v>
      </c>
      <c r="T847" s="6"/>
      <c r="U847" s="6"/>
      <c r="V847" s="6">
        <v>3</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760</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c r="E855" s="6"/>
      <c r="F855" s="6"/>
      <c r="G855" s="6"/>
      <c r="H855" s="6"/>
      <c r="I855" s="6">
        <v>3</v>
      </c>
      <c r="J855" s="6">
        <v>2</v>
      </c>
      <c r="K855" s="6"/>
      <c r="L855" s="6">
        <v>1</v>
      </c>
      <c r="M855" s="6"/>
      <c r="N855" s="6">
        <v>2</v>
      </c>
      <c r="O855" s="6">
        <v>2</v>
      </c>
      <c r="P855" s="6"/>
      <c r="Q855" s="6"/>
      <c r="R855" s="6"/>
      <c r="S855" s="6">
        <v>1</v>
      </c>
      <c r="T855" s="6"/>
      <c r="U855" s="6"/>
      <c r="V855" s="6">
        <v>1</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766</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c r="A858" s="89">
        <v>313000000</v>
      </c>
      <c r="B858" s="30" t="s">
        <v>767</v>
      </c>
      <c r="C858" s="99"/>
      <c r="D858" s="6"/>
      <c r="E858" s="6"/>
      <c r="F858" s="6"/>
      <c r="G858" s="6"/>
      <c r="H858" s="6"/>
      <c r="I858" s="6">
        <v>1</v>
      </c>
      <c r="J858" s="6">
        <v>1</v>
      </c>
      <c r="K858" s="6"/>
      <c r="L858" s="6"/>
      <c r="M858" s="6"/>
      <c r="N858" s="6">
        <v>1</v>
      </c>
      <c r="O858" s="6">
        <v>1</v>
      </c>
      <c r="P858" s="6"/>
      <c r="Q858" s="6"/>
      <c r="R858" s="6"/>
      <c r="S858" s="6"/>
      <c r="T858" s="6"/>
      <c r="U858" s="6"/>
      <c r="V858" s="6"/>
      <c r="W858" s="6"/>
      <c r="X858" s="5">
        <v>245</v>
      </c>
    </row>
    <row r="859" spans="1:24" ht="12.75">
      <c r="A859" s="89">
        <v>314000000</v>
      </c>
      <c r="B859" s="30" t="s">
        <v>768</v>
      </c>
      <c r="C859" s="99"/>
      <c r="D859" s="6">
        <v>1</v>
      </c>
      <c r="E859" s="6"/>
      <c r="F859" s="6"/>
      <c r="G859" s="6">
        <v>1</v>
      </c>
      <c r="H859" s="6"/>
      <c r="I859" s="6"/>
      <c r="J859" s="6"/>
      <c r="K859" s="6"/>
      <c r="L859" s="6"/>
      <c r="M859" s="6"/>
      <c r="N859" s="6"/>
      <c r="O859" s="6"/>
      <c r="P859" s="6"/>
      <c r="Q859" s="6"/>
      <c r="R859" s="6"/>
      <c r="S859" s="6">
        <v>1</v>
      </c>
      <c r="T859" s="6"/>
      <c r="U859" s="6"/>
      <c r="V859" s="6">
        <v>1</v>
      </c>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0</v>
      </c>
      <c r="E861" s="32">
        <f>SUM(E862:E894)</f>
        <v>0</v>
      </c>
      <c r="F861" s="32">
        <f>SUM(F862:F894)</f>
        <v>0</v>
      </c>
      <c r="G861" s="32">
        <f>SUM(G862:G894)</f>
        <v>0</v>
      </c>
      <c r="H861" s="32">
        <f>SUM(H862:H894)</f>
        <v>0</v>
      </c>
      <c r="I861" s="32">
        <f>SUM(J861:M861)</f>
        <v>27</v>
      </c>
      <c r="J861" s="32">
        <f>SUM(J862:J894)</f>
        <v>2</v>
      </c>
      <c r="K861" s="32">
        <f>SUM(K862:K894)</f>
        <v>0</v>
      </c>
      <c r="L861" s="32">
        <f>SUM(L862:L894)</f>
        <v>25</v>
      </c>
      <c r="M861" s="32">
        <f>SUM(M862:M894)</f>
        <v>0</v>
      </c>
      <c r="N861" s="32">
        <f>SUM(O861:R861)</f>
        <v>22</v>
      </c>
      <c r="O861" s="32">
        <f>SUM(O862:O894)</f>
        <v>2</v>
      </c>
      <c r="P861" s="32">
        <f>SUM(P862:P894)</f>
        <v>0</v>
      </c>
      <c r="Q861" s="32">
        <f>SUM(Q862:Q894)</f>
        <v>20</v>
      </c>
      <c r="R861" s="32">
        <f>SUM(R862:R894)</f>
        <v>0</v>
      </c>
      <c r="S861" s="32">
        <f>SUM(T861:W861)</f>
        <v>5</v>
      </c>
      <c r="T861" s="32">
        <f>SUM(T862:T894)</f>
        <v>0</v>
      </c>
      <c r="U861" s="32">
        <f>SUM(U862:U894)</f>
        <v>0</v>
      </c>
      <c r="V861" s="32">
        <f>SUM(V862:V894)</f>
        <v>5</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c r="E865" s="40"/>
      <c r="F865" s="40"/>
      <c r="G865" s="40"/>
      <c r="H865" s="40"/>
      <c r="I865" s="40">
        <v>3</v>
      </c>
      <c r="J865" s="40"/>
      <c r="K865" s="40"/>
      <c r="L865" s="40">
        <v>3</v>
      </c>
      <c r="M865" s="40"/>
      <c r="N865" s="40"/>
      <c r="O865" s="40"/>
      <c r="P865" s="40"/>
      <c r="Q865" s="40"/>
      <c r="R865" s="40"/>
      <c r="S865" s="40">
        <v>3</v>
      </c>
      <c r="T865" s="40"/>
      <c r="U865" s="40"/>
      <c r="V865" s="40">
        <v>3</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3</v>
      </c>
      <c r="J871" s="40"/>
      <c r="K871" s="40"/>
      <c r="L871" s="40">
        <v>3</v>
      </c>
      <c r="M871" s="40"/>
      <c r="N871" s="40">
        <v>3</v>
      </c>
      <c r="O871" s="40"/>
      <c r="P871" s="40"/>
      <c r="Q871" s="40">
        <v>3</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3</v>
      </c>
      <c r="J873" s="40">
        <v>1</v>
      </c>
      <c r="K873" s="40"/>
      <c r="L873" s="40">
        <v>2</v>
      </c>
      <c r="M873" s="40"/>
      <c r="N873" s="40">
        <v>3</v>
      </c>
      <c r="O873" s="40">
        <v>1</v>
      </c>
      <c r="P873" s="40"/>
      <c r="Q873" s="40">
        <v>2</v>
      </c>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c r="E876" s="40"/>
      <c r="F876" s="40"/>
      <c r="G876" s="40"/>
      <c r="H876" s="40"/>
      <c r="I876" s="40">
        <v>1</v>
      </c>
      <c r="J876" s="40"/>
      <c r="K876" s="40"/>
      <c r="L876" s="40">
        <v>1</v>
      </c>
      <c r="M876" s="40"/>
      <c r="N876" s="40">
        <v>1</v>
      </c>
      <c r="O876" s="40"/>
      <c r="P876" s="40"/>
      <c r="Q876" s="40">
        <v>1</v>
      </c>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144</v>
      </c>
      <c r="Y877" s="105"/>
      <c r="Z877" s="105"/>
    </row>
    <row r="878" spans="1:26" s="41" customFormat="1" ht="12.75">
      <c r="A878" s="90">
        <v>331060300</v>
      </c>
      <c r="B878" s="42" t="s">
        <v>784</v>
      </c>
      <c r="C878" s="99"/>
      <c r="D878" s="40"/>
      <c r="E878" s="40"/>
      <c r="F878" s="40"/>
      <c r="G878" s="40"/>
      <c r="H878" s="40"/>
      <c r="I878" s="40">
        <v>15</v>
      </c>
      <c r="J878" s="40">
        <v>1</v>
      </c>
      <c r="K878" s="40"/>
      <c r="L878" s="40">
        <v>14</v>
      </c>
      <c r="M878" s="40"/>
      <c r="N878" s="40">
        <v>14</v>
      </c>
      <c r="O878" s="40">
        <v>1</v>
      </c>
      <c r="P878" s="40"/>
      <c r="Q878" s="40">
        <v>13</v>
      </c>
      <c r="R878" s="40"/>
      <c r="S878" s="40">
        <v>1</v>
      </c>
      <c r="T878" s="40"/>
      <c r="U878" s="40"/>
      <c r="V878" s="40">
        <v>1</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c r="K887" s="40"/>
      <c r="L887" s="40">
        <v>1</v>
      </c>
      <c r="M887" s="40"/>
      <c r="N887" s="40"/>
      <c r="O887" s="40"/>
      <c r="P887" s="40"/>
      <c r="Q887" s="40"/>
      <c r="R887" s="40"/>
      <c r="S887" s="40">
        <v>1</v>
      </c>
      <c r="T887" s="40"/>
      <c r="U887" s="40"/>
      <c r="V887" s="40">
        <v>1</v>
      </c>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8</v>
      </c>
      <c r="E896" s="32"/>
      <c r="F896" s="32"/>
      <c r="G896" s="32">
        <v>8</v>
      </c>
      <c r="H896" s="32"/>
      <c r="I896" s="32">
        <v>5</v>
      </c>
      <c r="J896" s="32"/>
      <c r="K896" s="32"/>
      <c r="L896" s="32">
        <v>5</v>
      </c>
      <c r="M896" s="32"/>
      <c r="N896" s="32">
        <v>3</v>
      </c>
      <c r="O896" s="32"/>
      <c r="P896" s="32"/>
      <c r="Q896" s="32">
        <v>3</v>
      </c>
      <c r="R896" s="32"/>
      <c r="S896" s="32">
        <v>10</v>
      </c>
      <c r="T896" s="32"/>
      <c r="U896" s="32"/>
      <c r="V896" s="32">
        <v>10</v>
      </c>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2">
        <v>600060000</v>
      </c>
      <c r="B901" s="35" t="s">
        <v>2334</v>
      </c>
      <c r="C901" s="98"/>
      <c r="D901" s="32"/>
      <c r="E901" s="32"/>
      <c r="F901" s="32"/>
      <c r="G901" s="32"/>
      <c r="H901" s="32"/>
      <c r="I901" s="32">
        <v>3</v>
      </c>
      <c r="J901" s="32">
        <v>1</v>
      </c>
      <c r="K901" s="32"/>
      <c r="L901" s="32">
        <v>2</v>
      </c>
      <c r="M901" s="32"/>
      <c r="N901" s="32">
        <v>2</v>
      </c>
      <c r="O901" s="32">
        <v>1</v>
      </c>
      <c r="P901" s="32"/>
      <c r="Q901" s="32">
        <v>1</v>
      </c>
      <c r="R901" s="32"/>
      <c r="S901" s="32">
        <v>1</v>
      </c>
      <c r="T901" s="32"/>
      <c r="U901" s="32"/>
      <c r="V901" s="32">
        <v>1</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v>8</v>
      </c>
      <c r="J906" s="32"/>
      <c r="K906" s="32"/>
      <c r="L906" s="32">
        <v>8</v>
      </c>
      <c r="M906" s="32"/>
      <c r="N906" s="32">
        <v>7</v>
      </c>
      <c r="O906" s="32"/>
      <c r="P906" s="32"/>
      <c r="Q906" s="32">
        <v>7</v>
      </c>
      <c r="R906" s="32"/>
      <c r="S906" s="32">
        <v>1</v>
      </c>
      <c r="T906" s="32"/>
      <c r="U906" s="32"/>
      <c r="V906" s="32">
        <v>1</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2333</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49</v>
      </c>
      <c r="E910" s="7">
        <f>SUM(E755,E765,E861,E895:E909)</f>
        <v>23</v>
      </c>
      <c r="F910" s="7">
        <f>SUM(F755,F765,F861,F895:F909)</f>
        <v>0</v>
      </c>
      <c r="G910" s="7">
        <f>SUM(G755,G765,G861,G895:G909)</f>
        <v>26</v>
      </c>
      <c r="H910" s="7">
        <f>SUM(H755,H765,H861,H895:H909)</f>
        <v>0</v>
      </c>
      <c r="I910" s="7">
        <f>SUM(J910:M910)</f>
        <v>192</v>
      </c>
      <c r="J910" s="7">
        <f>SUM(J755,J765,J861,J895:J909)</f>
        <v>73</v>
      </c>
      <c r="K910" s="7">
        <f>SUM(K755,K765,K861,K895:K909)</f>
        <v>0</v>
      </c>
      <c r="L910" s="7">
        <f>SUM(L755,L765,L861,L895:L909)</f>
        <v>119</v>
      </c>
      <c r="M910" s="7">
        <f>SUM(M755,M765,M861,M895:M909)</f>
        <v>0</v>
      </c>
      <c r="N910" s="7">
        <f>SUM(O910:R910)</f>
        <v>174</v>
      </c>
      <c r="O910" s="7">
        <f>SUM(O755,O765,O861,O895:O909)</f>
        <v>96</v>
      </c>
      <c r="P910" s="7">
        <f>SUM(P755,P765,P861,P895:P909)</f>
        <v>0</v>
      </c>
      <c r="Q910" s="7">
        <f>SUM(Q755,Q765,Q861,Q895:Q909)</f>
        <v>78</v>
      </c>
      <c r="R910" s="7">
        <f>SUM(R755,R765,R861,R895:R909)</f>
        <v>0</v>
      </c>
      <c r="S910" s="7">
        <f>SUM(T910:W910)</f>
        <v>67</v>
      </c>
      <c r="T910" s="7">
        <f>SUM(T755,T765,T861,T895:T909)</f>
        <v>0</v>
      </c>
      <c r="U910" s="7">
        <f>SUM(U755,U765,U861,U895:U909)</f>
        <v>0</v>
      </c>
      <c r="V910" s="7">
        <f>SUM(V755,V765,V861,V895:V909)</f>
        <v>67</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15</v>
      </c>
      <c r="E912" s="32">
        <f>SUM(E913:E1461)</f>
        <v>0</v>
      </c>
      <c r="F912" s="32">
        <f>SUM(F913:F1461)</f>
        <v>0</v>
      </c>
      <c r="G912" s="32">
        <f>SUM(G913:G1461)</f>
        <v>15</v>
      </c>
      <c r="H912" s="32">
        <f>SUM(H913:H1461)</f>
        <v>0</v>
      </c>
      <c r="I912" s="32">
        <f>SUM(J912:M912)</f>
        <v>174</v>
      </c>
      <c r="J912" s="32">
        <f>SUM(J913:J1461)</f>
        <v>18</v>
      </c>
      <c r="K912" s="32">
        <f>SUM(K913:K1461)</f>
        <v>0</v>
      </c>
      <c r="L912" s="32">
        <f>SUM(L913:L1461)</f>
        <v>156</v>
      </c>
      <c r="M912" s="32">
        <f>SUM(M913:M1461)</f>
        <v>0</v>
      </c>
      <c r="N912" s="32">
        <f>SUM(O912:R912)</f>
        <v>170</v>
      </c>
      <c r="O912" s="32">
        <f>SUM(O913:O1461)</f>
        <v>18</v>
      </c>
      <c r="P912" s="32">
        <f>SUM(P913:P1461)</f>
        <v>0</v>
      </c>
      <c r="Q912" s="32">
        <f>SUM(Q913:Q1461)</f>
        <v>152</v>
      </c>
      <c r="R912" s="32">
        <f>SUM(R913:R1461)</f>
        <v>0</v>
      </c>
      <c r="S912" s="32">
        <f>SUM(T912:W912)</f>
        <v>19</v>
      </c>
      <c r="T912" s="32">
        <f>SUM(T913:T1461)</f>
        <v>0</v>
      </c>
      <c r="U912" s="32">
        <f>SUM(U913:U1461)</f>
        <v>0</v>
      </c>
      <c r="V912" s="32">
        <f>SUM(V913:V1461)</f>
        <v>19</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1</v>
      </c>
      <c r="J921" s="6"/>
      <c r="K921" s="6"/>
      <c r="L921" s="6">
        <v>1</v>
      </c>
      <c r="M921" s="6"/>
      <c r="N921" s="6">
        <v>1</v>
      </c>
      <c r="O921" s="6"/>
      <c r="P921" s="6"/>
      <c r="Q921" s="6">
        <v>1</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821</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c r="A991" s="90">
        <v>501030052</v>
      </c>
      <c r="B991" s="42" t="s">
        <v>874</v>
      </c>
      <c r="C991" s="99"/>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9">
        <v>501060020</v>
      </c>
      <c r="B1060" s="30" t="s">
        <v>938</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9">
        <v>501060021</v>
      </c>
      <c r="B1061" s="30" t="s">
        <v>939</v>
      </c>
      <c r="C1061" s="99"/>
      <c r="D1061" s="6"/>
      <c r="E1061" s="6"/>
      <c r="F1061" s="6"/>
      <c r="G1061" s="6"/>
      <c r="H1061" s="6"/>
      <c r="I1061" s="6">
        <v>1</v>
      </c>
      <c r="J1061" s="6"/>
      <c r="K1061" s="6"/>
      <c r="L1061" s="6">
        <v>1</v>
      </c>
      <c r="M1061" s="6"/>
      <c r="N1061" s="6"/>
      <c r="O1061" s="6"/>
      <c r="P1061" s="6"/>
      <c r="Q1061" s="6"/>
      <c r="R1061" s="6"/>
      <c r="S1061" s="6">
        <v>1</v>
      </c>
      <c r="T1061" s="6"/>
      <c r="U1061" s="6"/>
      <c r="V1061" s="6">
        <v>1</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1</v>
      </c>
      <c r="E1064" s="6"/>
      <c r="F1064" s="6"/>
      <c r="G1064" s="6">
        <v>1</v>
      </c>
      <c r="H1064" s="6"/>
      <c r="I1064" s="6">
        <v>11</v>
      </c>
      <c r="J1064" s="6">
        <v>1</v>
      </c>
      <c r="K1064" s="6"/>
      <c r="L1064" s="6">
        <v>10</v>
      </c>
      <c r="M1064" s="6"/>
      <c r="N1064" s="6">
        <v>10</v>
      </c>
      <c r="O1064" s="6">
        <v>1</v>
      </c>
      <c r="P1064" s="6"/>
      <c r="Q1064" s="6">
        <v>9</v>
      </c>
      <c r="R1064" s="6"/>
      <c r="S1064" s="6">
        <v>2</v>
      </c>
      <c r="T1064" s="6"/>
      <c r="U1064" s="6"/>
      <c r="V1064" s="6">
        <v>2</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1</v>
      </c>
      <c r="E1067" s="6"/>
      <c r="F1067" s="6"/>
      <c r="G1067" s="6">
        <v>1</v>
      </c>
      <c r="H1067" s="6"/>
      <c r="I1067" s="6">
        <v>5</v>
      </c>
      <c r="J1067" s="6"/>
      <c r="K1067" s="6"/>
      <c r="L1067" s="6">
        <v>5</v>
      </c>
      <c r="M1067" s="6"/>
      <c r="N1067" s="6">
        <v>5</v>
      </c>
      <c r="O1067" s="6"/>
      <c r="P1067" s="6"/>
      <c r="Q1067" s="6">
        <v>5</v>
      </c>
      <c r="R1067" s="6"/>
      <c r="S1067" s="6">
        <v>1</v>
      </c>
      <c r="T1067" s="6"/>
      <c r="U1067" s="6"/>
      <c r="V1067" s="6">
        <v>1</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10</v>
      </c>
      <c r="E1074" s="6"/>
      <c r="F1074" s="6"/>
      <c r="G1074" s="6">
        <v>10</v>
      </c>
      <c r="H1074" s="6"/>
      <c r="I1074" s="6">
        <v>48</v>
      </c>
      <c r="J1074" s="6">
        <v>1</v>
      </c>
      <c r="K1074" s="6"/>
      <c r="L1074" s="6">
        <v>47</v>
      </c>
      <c r="M1074" s="6"/>
      <c r="N1074" s="6">
        <v>47</v>
      </c>
      <c r="O1074" s="6">
        <v>1</v>
      </c>
      <c r="P1074" s="6"/>
      <c r="Q1074" s="6">
        <v>46</v>
      </c>
      <c r="R1074" s="6"/>
      <c r="S1074" s="6">
        <v>11</v>
      </c>
      <c r="T1074" s="6"/>
      <c r="U1074" s="6"/>
      <c r="V1074" s="6">
        <v>11</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501080002</v>
      </c>
      <c r="B1113" s="42" t="s">
        <v>988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c r="E1115" s="40"/>
      <c r="F1115" s="40"/>
      <c r="G1115" s="40"/>
      <c r="H1115" s="40"/>
      <c r="I1115" s="40">
        <v>5</v>
      </c>
      <c r="J1115" s="40">
        <v>1</v>
      </c>
      <c r="K1115" s="40"/>
      <c r="L1115" s="40">
        <v>4</v>
      </c>
      <c r="M1115" s="40"/>
      <c r="N1115" s="40">
        <v>5</v>
      </c>
      <c r="O1115" s="40">
        <v>1</v>
      </c>
      <c r="P1115" s="40"/>
      <c r="Q1115" s="40">
        <v>4</v>
      </c>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3</v>
      </c>
      <c r="J1127" s="40"/>
      <c r="K1127" s="40"/>
      <c r="L1127" s="40">
        <v>3</v>
      </c>
      <c r="M1127" s="40"/>
      <c r="N1127" s="40">
        <v>3</v>
      </c>
      <c r="O1127" s="40"/>
      <c r="P1127" s="40"/>
      <c r="Q1127" s="40">
        <v>3</v>
      </c>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1</v>
      </c>
      <c r="E1142" s="40"/>
      <c r="F1142" s="40"/>
      <c r="G1142" s="40">
        <v>1</v>
      </c>
      <c r="H1142" s="40"/>
      <c r="I1142" s="40">
        <v>3</v>
      </c>
      <c r="J1142" s="40">
        <v>1</v>
      </c>
      <c r="K1142" s="40"/>
      <c r="L1142" s="40">
        <v>2</v>
      </c>
      <c r="M1142" s="40"/>
      <c r="N1142" s="40">
        <v>4</v>
      </c>
      <c r="O1142" s="40">
        <v>1</v>
      </c>
      <c r="P1142" s="40"/>
      <c r="Q1142" s="40">
        <v>3</v>
      </c>
      <c r="R1142" s="40"/>
      <c r="S1142" s="40"/>
      <c r="T1142" s="40"/>
      <c r="U1142" s="40"/>
      <c r="V1142" s="40"/>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c r="A1215" s="90">
        <v>501100004</v>
      </c>
      <c r="B1215" s="42" t="s">
        <v>1082</v>
      </c>
      <c r="C1215" s="99"/>
      <c r="D1215" s="40">
        <v>2</v>
      </c>
      <c r="E1215" s="40"/>
      <c r="F1215" s="40"/>
      <c r="G1215" s="40">
        <v>2</v>
      </c>
      <c r="H1215" s="40"/>
      <c r="I1215" s="40">
        <v>1</v>
      </c>
      <c r="J1215" s="40"/>
      <c r="K1215" s="40"/>
      <c r="L1215" s="40">
        <v>1</v>
      </c>
      <c r="M1215" s="40"/>
      <c r="N1215" s="40">
        <v>2</v>
      </c>
      <c r="O1215" s="40"/>
      <c r="P1215" s="40"/>
      <c r="Q1215" s="40">
        <v>2</v>
      </c>
      <c r="R1215" s="40"/>
      <c r="S1215" s="40">
        <v>1</v>
      </c>
      <c r="T1215" s="40"/>
      <c r="U1215" s="40"/>
      <c r="V1215" s="40">
        <v>1</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2</v>
      </c>
      <c r="J1227" s="40"/>
      <c r="K1227" s="40"/>
      <c r="L1227" s="40">
        <v>2</v>
      </c>
      <c r="M1227" s="40"/>
      <c r="N1227" s="40">
        <v>2</v>
      </c>
      <c r="O1227" s="40"/>
      <c r="P1227" s="40"/>
      <c r="Q1227" s="40">
        <v>2</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501110011</v>
      </c>
      <c r="B1232" s="42" t="s">
        <v>1092</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c r="E1234" s="40"/>
      <c r="F1234" s="40"/>
      <c r="G1234" s="40"/>
      <c r="H1234" s="40"/>
      <c r="I1234" s="40">
        <v>9</v>
      </c>
      <c r="J1234" s="40">
        <v>2</v>
      </c>
      <c r="K1234" s="40"/>
      <c r="L1234" s="40">
        <v>7</v>
      </c>
      <c r="M1234" s="40"/>
      <c r="N1234" s="40">
        <v>9</v>
      </c>
      <c r="O1234" s="40">
        <v>2</v>
      </c>
      <c r="P1234" s="40"/>
      <c r="Q1234" s="40">
        <v>7</v>
      </c>
      <c r="R1234" s="40"/>
      <c r="S1234" s="40"/>
      <c r="T1234" s="40"/>
      <c r="U1234" s="40"/>
      <c r="V1234" s="40"/>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c r="E1236" s="40"/>
      <c r="F1236" s="40"/>
      <c r="G1236" s="40"/>
      <c r="H1236" s="40"/>
      <c r="I1236" s="40">
        <v>59</v>
      </c>
      <c r="J1236" s="40">
        <v>10</v>
      </c>
      <c r="K1236" s="40"/>
      <c r="L1236" s="40">
        <v>49</v>
      </c>
      <c r="M1236" s="40"/>
      <c r="N1236" s="40">
        <v>57</v>
      </c>
      <c r="O1236" s="40">
        <v>10</v>
      </c>
      <c r="P1236" s="40"/>
      <c r="Q1236" s="40">
        <v>47</v>
      </c>
      <c r="R1236" s="40"/>
      <c r="S1236" s="40">
        <v>2</v>
      </c>
      <c r="T1236" s="40"/>
      <c r="U1236" s="40"/>
      <c r="V1236" s="40">
        <v>2</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c r="E1245" s="40"/>
      <c r="F1245" s="40"/>
      <c r="G1245" s="40"/>
      <c r="H1245" s="40"/>
      <c r="I1245" s="40">
        <v>1</v>
      </c>
      <c r="J1245" s="40"/>
      <c r="K1245" s="40"/>
      <c r="L1245" s="40">
        <v>1</v>
      </c>
      <c r="M1245" s="40"/>
      <c r="N1245" s="40">
        <v>1</v>
      </c>
      <c r="O1245" s="40"/>
      <c r="P1245" s="40"/>
      <c r="Q1245" s="40">
        <v>1</v>
      </c>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7</v>
      </c>
      <c r="J1255" s="40"/>
      <c r="K1255" s="40"/>
      <c r="L1255" s="40">
        <v>7</v>
      </c>
      <c r="M1255" s="40"/>
      <c r="N1255" s="40">
        <v>6</v>
      </c>
      <c r="O1255" s="40"/>
      <c r="P1255" s="40"/>
      <c r="Q1255" s="40">
        <v>6</v>
      </c>
      <c r="R1255" s="40"/>
      <c r="S1255" s="40">
        <v>1</v>
      </c>
      <c r="T1255" s="40"/>
      <c r="U1255" s="40"/>
      <c r="V1255" s="40">
        <v>1</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c r="E1261" s="40"/>
      <c r="F1261" s="40"/>
      <c r="G1261" s="40"/>
      <c r="H1261" s="40"/>
      <c r="I1261" s="40">
        <v>7</v>
      </c>
      <c r="J1261" s="40">
        <v>2</v>
      </c>
      <c r="K1261" s="40"/>
      <c r="L1261" s="40">
        <v>5</v>
      </c>
      <c r="M1261" s="40"/>
      <c r="N1261" s="40">
        <v>7</v>
      </c>
      <c r="O1261" s="40">
        <v>2</v>
      </c>
      <c r="P1261" s="40"/>
      <c r="Q1261" s="40">
        <v>5</v>
      </c>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8</v>
      </c>
      <c r="J1281" s="40"/>
      <c r="K1281" s="40"/>
      <c r="L1281" s="40">
        <v>8</v>
      </c>
      <c r="M1281" s="40"/>
      <c r="N1281" s="40">
        <v>8</v>
      </c>
      <c r="O1281" s="40"/>
      <c r="P1281" s="40"/>
      <c r="Q1281" s="40">
        <v>8</v>
      </c>
      <c r="R1281" s="40"/>
      <c r="S1281" s="40"/>
      <c r="T1281" s="40"/>
      <c r="U1281" s="40"/>
      <c r="V1281" s="40"/>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1</v>
      </c>
      <c r="E1462" s="32"/>
      <c r="F1462" s="32"/>
      <c r="G1462" s="32">
        <v>1</v>
      </c>
      <c r="H1462" s="32"/>
      <c r="I1462" s="32">
        <v>4</v>
      </c>
      <c r="J1462" s="32"/>
      <c r="K1462" s="32"/>
      <c r="L1462" s="32">
        <v>4</v>
      </c>
      <c r="M1462" s="32"/>
      <c r="N1462" s="32">
        <v>4</v>
      </c>
      <c r="O1462" s="32"/>
      <c r="P1462" s="32"/>
      <c r="Q1462" s="32">
        <v>4</v>
      </c>
      <c r="R1462" s="32"/>
      <c r="S1462" s="32">
        <v>1</v>
      </c>
      <c r="T1462" s="32"/>
      <c r="U1462" s="32"/>
      <c r="V1462" s="32">
        <v>1</v>
      </c>
      <c r="W1462" s="32"/>
      <c r="X1462" s="34">
        <v>130</v>
      </c>
    </row>
    <row r="1463" spans="1:24" ht="12.75">
      <c r="A1463" s="92">
        <v>600020000</v>
      </c>
      <c r="B1463" s="35" t="s">
        <v>2340</v>
      </c>
      <c r="C1463" s="98"/>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16</v>
      </c>
      <c r="E1465" s="7">
        <f>SUM(E912,E1462:E1464)</f>
        <v>0</v>
      </c>
      <c r="F1465" s="7">
        <f>SUM(F912,F1462:F1464)</f>
        <v>0</v>
      </c>
      <c r="G1465" s="7">
        <f>SUM(G912,G1462:G1464)</f>
        <v>16</v>
      </c>
      <c r="H1465" s="7">
        <f>SUM(H912,H1462:H1464)</f>
        <v>0</v>
      </c>
      <c r="I1465" s="7">
        <f>SUM(J1465:M1465)</f>
        <v>179</v>
      </c>
      <c r="J1465" s="7">
        <f>SUM(J912,J1462:J1464)</f>
        <v>18</v>
      </c>
      <c r="K1465" s="7">
        <f>SUM(K912,K1462:K1464)</f>
        <v>0</v>
      </c>
      <c r="L1465" s="7">
        <f>SUM(L912,L1462:L1464)</f>
        <v>161</v>
      </c>
      <c r="M1465" s="7">
        <f>SUM(M912,M1462:M1464)</f>
        <v>0</v>
      </c>
      <c r="N1465" s="7">
        <f>SUM(O1465:R1465)</f>
        <v>175</v>
      </c>
      <c r="O1465" s="7">
        <f>SUM(O912,O1462:O1464)</f>
        <v>18</v>
      </c>
      <c r="P1465" s="7">
        <f>SUM(P912,P1462:P1464)</f>
        <v>0</v>
      </c>
      <c r="Q1465" s="7">
        <f>SUM(Q912,Q1462:Q1464)</f>
        <v>157</v>
      </c>
      <c r="R1465" s="7">
        <f>SUM(R912,R1462:R1464)</f>
        <v>0</v>
      </c>
      <c r="S1465" s="7">
        <f>SUM(T1465:W1465)</f>
        <v>20</v>
      </c>
      <c r="T1465" s="7">
        <f>SUM(T912,T1462:T1464)</f>
        <v>0</v>
      </c>
      <c r="U1465" s="7">
        <f>SUM(U912,U1462:U1464)</f>
        <v>0</v>
      </c>
      <c r="V1465" s="7">
        <f>SUM(V912,V1462:V1464)</f>
        <v>20</v>
      </c>
      <c r="W1465" s="7">
        <f>SUM(W912,W1462:W1464)</f>
        <v>0</v>
      </c>
      <c r="X1465" s="28" t="s">
        <v>1920</v>
      </c>
    </row>
    <row r="1466" spans="1:26" s="19" customFormat="1" ht="12.75">
      <c r="A1466" s="166" t="s">
        <v>1312</v>
      </c>
      <c r="B1466" s="167"/>
      <c r="C1466" s="3"/>
      <c r="D1466" s="4">
        <f>SUM(E1466:H1466)</f>
        <v>73</v>
      </c>
      <c r="E1466" s="4">
        <f>E551+E753+E910+E1465</f>
        <v>24</v>
      </c>
      <c r="F1466" s="4">
        <f>F551+F753+F910+F1465</f>
        <v>0</v>
      </c>
      <c r="G1466" s="4">
        <f>G551+G753+G910+G1465</f>
        <v>49</v>
      </c>
      <c r="H1466" s="4">
        <f>H551+H753+H910+H1465</f>
        <v>0</v>
      </c>
      <c r="I1466" s="4">
        <f>SUM(J1466:M1466)</f>
        <v>416</v>
      </c>
      <c r="J1466" s="4">
        <f>J551+J753+J910+J1465</f>
        <v>98</v>
      </c>
      <c r="K1466" s="4">
        <f>K551+K753+K910+K1465</f>
        <v>0</v>
      </c>
      <c r="L1466" s="4">
        <f>L551+L753+L910+L1465</f>
        <v>318</v>
      </c>
      <c r="M1466" s="4">
        <f>M551+M753+M910+M1465</f>
        <v>0</v>
      </c>
      <c r="N1466" s="4">
        <f>SUM(O1466:R1466)</f>
        <v>391</v>
      </c>
      <c r="O1466" s="4">
        <f>O551+O753+O910+O1465</f>
        <v>122</v>
      </c>
      <c r="P1466" s="4">
        <f>P551+P753+P910+P1465</f>
        <v>0</v>
      </c>
      <c r="Q1466" s="4">
        <f>Q551+Q753+Q910+Q1465</f>
        <v>269</v>
      </c>
      <c r="R1466" s="4">
        <f>R551+R753+R910+R1465</f>
        <v>0</v>
      </c>
      <c r="S1466" s="4">
        <f>SUM(T1466:W1466)</f>
        <v>98</v>
      </c>
      <c r="T1466" s="4">
        <f>T551+T753+T910+T1465</f>
        <v>0</v>
      </c>
      <c r="U1466" s="4">
        <f>U551+U753+U910+U1465</f>
        <v>0</v>
      </c>
      <c r="V1466" s="4">
        <f>V551+V753+V910+V1465</f>
        <v>98</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&amp;L85DDBE7E&amp;C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&amp;L85DDBE7E&amp;C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&amp;L85DDBE7E&amp;C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&amp;L85DDBE7E&amp;C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&amp;L85DDBE7E&amp;C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&amp;L85DDBE7E&amp;C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73</v>
      </c>
      <c r="D36" s="26">
        <f>SUM(D37:D65)</f>
        <v>416</v>
      </c>
      <c r="E36" s="26">
        <f>SUM(E37:E65)</f>
        <v>391</v>
      </c>
      <c r="F36" s="26">
        <f>SUM(F37:F65)</f>
        <v>98</v>
      </c>
      <c r="G36" s="26">
        <f>SUM(G37:G65)</f>
        <v>222.245333333333</v>
      </c>
      <c r="H36" s="26">
        <f>SUM(H37:H65)</f>
        <v>1130.71233333333</v>
      </c>
      <c r="I36" s="26">
        <f>SUM(I37:I65)</f>
        <v>981.690999999999</v>
      </c>
      <c r="J36" s="26">
        <f>SUM(J37:J65)</f>
        <v>371.266666666667</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c r="A51" s="6" t="s">
        <v>1343</v>
      </c>
      <c r="B51" s="13">
        <v>597</v>
      </c>
      <c r="C51" s="5">
        <v>73</v>
      </c>
      <c r="D51" s="5">
        <v>416</v>
      </c>
      <c r="E51" s="5">
        <v>391</v>
      </c>
      <c r="F51" s="5">
        <v>98</v>
      </c>
      <c r="G51" s="5">
        <v>222.245333333333</v>
      </c>
      <c r="H51" s="5">
        <v>1130.71233333333</v>
      </c>
      <c r="I51" s="5">
        <v>981.690999999999</v>
      </c>
      <c r="J51" s="5">
        <v>371.266666666667</v>
      </c>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73</v>
      </c>
      <c r="D696" s="27">
        <f>D6+D31+D36+D66+D84+D131+D187+D213+D227+D256+D274+D303+D327+D360+D390+D401+D426+D460+D492+D511+D532+D550+D588+D609+D631+D655+D671</f>
        <v>416</v>
      </c>
      <c r="E696" s="27">
        <f>E6+E31+E36+E66+E84+E131+E187+E213+E227+E256+E274+E303+E327+E360+E390+E401+E426+E460+E492+E511+E532+E550+E588+E609+E631+E655+E671</f>
        <v>391</v>
      </c>
      <c r="F696" s="27">
        <f>F6+F31+F36+F66+F84+F131+F187+F213+F227+F256+F274+F303+F327+F360+F390+F401+F426+F460+F492+F511+F532+F550+F588+F609+F631+F655+F671</f>
        <v>98</v>
      </c>
      <c r="G696" s="27">
        <f>G6+G31+G36+G66+G84+G131+G187+G213+G227+G256+G274+G303+G327+G360+G390+G401+G426+G460+G492+G511+G532+G550+G588+G609+G631+G655+G671</f>
        <v>222.245333333333</v>
      </c>
      <c r="H696" s="27">
        <f>H6+H31+H36+H66+H84+H131+H187+H213+H227+H256+H274+H303+H327+H360+H390+H401+H426+H460+H492+H511+H532+H550+H588+H609+H631+H655+H671</f>
        <v>1130.71233333333</v>
      </c>
      <c r="I696" s="27">
        <f>I6+I31+I36+I66+I84+I131+I187+I213+I227+I256+I274+I303+I327+I360+I390+I401+I426+I460+I492+I511+I532+I550+I588+I609+I631+I655+I671</f>
        <v>981.690999999999</v>
      </c>
      <c r="J696" s="27">
        <f>J6+J31+J36+J66+J84+J131+J187+J213+J227+J256+J274+J303+J327+J360+J390+J401+J426+J460+J492+J511+J532+J550+J588+J609+J631+J655+J671</f>
        <v>371.266666666667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73</v>
      </c>
      <c r="D802" s="25">
        <f>D696+D724+D753+D763+D792+D801</f>
        <v>416</v>
      </c>
      <c r="E802" s="25">
        <f>E696+E724+E753+E763+E792+E801</f>
        <v>391</v>
      </c>
      <c r="F802" s="25">
        <f>F696+F724+F753+F763+F792+F801</f>
        <v>98</v>
      </c>
      <c r="G802" s="25">
        <f>G696+G724+G753+G763+G792+G801</f>
        <v>222.245333333333</v>
      </c>
      <c r="H802" s="25">
        <f>H696+H724+H753+H763+H792+H801</f>
        <v>1130.71233333333</v>
      </c>
      <c r="I802" s="25">
        <f>I696+I724+I753+I763+I792+I801</f>
        <v>981.690999999999</v>
      </c>
      <c r="J802" s="25">
        <f>J696+J724+J753+J763+J792+J801</f>
        <v>371.266666666667</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&amp;L85DDBE7E&amp;C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Admin2</cp:lastModifiedBy>
  <cp:lastPrinted>2022-08-11T05:58:21Z</cp:lastPrinted>
  <dcterms:created xsi:type="dcterms:W3CDTF">2021-01-22T06:15:46Z</dcterms:created>
  <dcterms:modified xsi:type="dcterms:W3CDTF">2023-08-29T10:40:28Z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1-ЄЗ_00139_2.2023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85DDBE7E</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