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<sst xmlns="http://schemas.openxmlformats.org/spreadsheetml/2006/main" count="1981" uniqueCount="1094">
  <si>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</si>
  <si>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</si>
  <si>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</si>
  <si>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</si>
  <si>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</si>
  <si>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</si>
  <si>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</si>
  <si>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</si>
  <si>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</si>
  <si>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</si>
  <si>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</si>
  <si>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</si>
  <si>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</si>
  <si>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</si>
  <si>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</si>
  <si>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</si>
  <si>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</si>
  <si>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</si>
  <si>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</si>
  <si>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</si>
  <si>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</si>
  <si>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</si>
  <si>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</si>
  <si>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</si>
  <si>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</si>
  <si>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</si>
  <si>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</si>
  <si>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</si>
  <si>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</si>
  <si>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</si>
  <si>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</si>
  <si>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</si>
  <si>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</si>
  <si>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</si>
  <si>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</si>
  <si>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</si>
  <si>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</si>
  <si>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</si>
  <si>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</si>
  <si>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</si>
  <si>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</si>
  <si>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</si>
  <si>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</si>
  <si>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</si>
  <si>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</si>
  <si>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</si>
  <si>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</si>
  <si>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</si>
  <si>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</si>
  <si>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</si>
  <si>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</si>
  <si>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</si>
  <si>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</si>
  <si>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</si>
  <si>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</si>
  <si>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</si>
  <si>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</si>
  <si>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</si>
  <si>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</si>
  <si>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</si>
  <si>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</si>
  <si>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</si>
  <si>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</si>
  <si>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</si>
  <si>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</si>
  <si>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</si>
  <si>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</si>
  <si>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</si>
  <si>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</si>
  <si>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</si>
  <si>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</si>
  <si>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</si>
  <si>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</si>
  <si>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</si>
  <si>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</si>
  <si>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</si>
  <si>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</si>
  <si>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</si>
  <si>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</si>
  <si>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</si>
  <si>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</si>
  <si>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</si>
  <si>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</si>
  <si>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</si>
  <si>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</si>
  <si>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</si>
  <si>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</si>
  <si>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</si>
  <si>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</si>
  <si>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</si>
  <si>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</si>
  <si>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</si>
  <si>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</si>
  <si>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</si>
  <si>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</si>
  <si>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</si>
  <si>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</si>
  <si>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</si>
  <si>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</si>
  <si>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</si>
  <si>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</si>
  <si>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</si>
  <si>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</si>
  <si>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</si>
  <si>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</si>
  <si>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</si>
  <si>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</si>
  <si>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</si>
  <si>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</si>
  <si>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</si>
  <si>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</si>
  <si>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</si>
  <si>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</si>
  <si>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</si>
  <si>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</si>
  <si>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</si>
  <si>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</si>
  <si>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</si>
  <si>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</si>
  <si>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</si>
  <si>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</si>
  <si>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</si>
  <si>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</si>
  <si>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</si>
  <si>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</si>
  <si>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</si>
  <si>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</si>
  <si>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</si>
  <si>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</si>
  <si>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</si>
  <si>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</si>
  <si>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</si>
  <si>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</si>
  <si>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</si>
  <si>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</si>
  <si>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</si>
  <si>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</si>
  <si>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</si>
  <si>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</si>
  <si>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</si>
  <si>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</si>
  <si>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</si>
  <si>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</si>
  <si>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</si>
  <si>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</si>
  <si>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</si>
  <si>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</si>
  <si>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</si>
  <si>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</si>
  <si>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</si>
  <si>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</si>
  <si>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</si>
  <si>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</si>
  <si>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</si>
  <si>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</si>
  <si>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</si>
  <si>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</si>
  <si>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</si>
  <si>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</si>
  <si>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</si>
  <si>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</si>
  <si>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</si>
  <si>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</si>
  <si>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</si>
  <si>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</si>
  <si>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</si>
  <si>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</si>
  <si>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</si>
  <si>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</si>
  <si>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</si>
  <si>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</si>
  <si>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</si>
  <si>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</si>
  <si>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</si>
  <si>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</si>
  <si>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</si>
  <si>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</si>
  <si>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</si>
  <si>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</si>
  <si>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</si>
  <si>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</si>
  <si>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</si>
  <si>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</si>
  <si>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</si>
  <si>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</si>
  <si>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</si>
  <si>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</si>
  <si>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</si>
  <si>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</si>
  <si>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</si>
  <si>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</si>
  <si>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</si>
  <si>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</si>
  <si>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</si>
  <si>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</si>
  <si>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</si>
  <si>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</si>
  <si>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</si>
  <si>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</si>
  <si>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</si>
  <si>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</si>
  <si>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</si>
  <si>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</si>
  <si>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</si>
  <si>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</si>
  <si>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</si>
  <si>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</si>
  <si>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</si>
  <si>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</si>
  <si>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</si>
  <si>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</si>
  <si>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</si>
  <si>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</si>
  <si>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</si>
  <si>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</si>
  <si>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</si>
  <si>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</si>
  <si>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</si>
  <si>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</si>
  <si>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</si>
  <si>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</si>
  <si>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</si>
  <si>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</si>
  <si>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</si>
  <si>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</si>
  <si>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</si>
  <si>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</si>
  <si>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</si>
  <si>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</si>
  <si>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</si>
  <si>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</si>
  <si>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</si>
  <si>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</si>
  <si>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</si>
  <si>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</si>
  <si>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</si>
  <si>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</si>
  <si>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</si>
  <si>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</si>
  <si>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</si>
  <si>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</si>
  <si>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</si>
  <si>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</si>
  <si>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</si>
  <si>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</si>
  <si>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</si>
  <si>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</si>
  <si>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</si>
  <si>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</si>
  <si>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</si>
  <si>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</si>
  <si>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</si>
  <si>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</si>
  <si>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</si>
  <si>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</si>
  <si>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</si>
  <si>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</si>
  <si>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</si>
  <si>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</si>
  <si>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</si>
  <si>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</si>
  <si>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</si>
  <si>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</si>
  <si>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</si>
  <si>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</si>
  <si>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</si>
  <si>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</si>
  <si>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</si>
  <si>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</si>
  <si>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</si>
  <si>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</si>
  <si>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</si>
  <si>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</si>
  <si>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</si>
  <si>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</si>
  <si>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</si>
  <si>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</si>
  <si>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</si>
  <si>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</si>
  <si>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</si>
  <si>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</si>
  <si>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</si>
  <si>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</si>
  <si>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</si>
  <si>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</si>
  <si>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</si>
  <si>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</si>
  <si>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</si>
  <si>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</si>
  <si>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</si>
  <si>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</si>
  <si>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</si>
  <si>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</si>
  <si>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</si>
  <si>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</si>
  <si>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</si>
  <si>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</si>
  <si>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</si>
  <si>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</si>
  <si>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</si>
  <si>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</si>
  <si>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</si>
  <si>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</si>
  <si>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</si>
  <si>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</si>
  <si>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</si>
  <si>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</si>
  <si>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</si>
  <si>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</si>
  <si>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</si>
  <si>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</si>
  <si>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</si>
  <si>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</si>
  <si>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</si>
  <si>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</si>
  <si>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</si>
  <si>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</si>
  <si>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</si>
  <si>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</si>
  <si>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</si>
  <si>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</si>
  <si>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</si>
  <si>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</si>
  <si>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</si>
  <si>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</si>
  <si>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</si>
  <si>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</si>
  <si>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</si>
  <si>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</si>
  <si>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</si>
  <si>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</si>
  <si>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</si>
  <si>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</si>
  <si>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</si>
  <si>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</si>
  <si>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</si>
  <si>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</si>
  <si>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</si>
  <si>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</si>
  <si>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</si>
  <si>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</si>
  <si>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</si>
  <si>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</si>
  <si>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</si>
  <si>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</si>
  <si>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</si>
  <si>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</si>
  <si>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</si>
  <si>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</si>
  <si>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</si>
  <si>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</si>
  <si>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</si>
  <si>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</si>
  <si>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</si>
  <si>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</si>
  <si>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</si>
  <si>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</si>
  <si>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</si>
  <si>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</si>
  <si>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</si>
  <si>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</si>
  <si>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</si>
  <si>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</si>
  <si>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</si>
  <si>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</si>
  <si>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</si>
  <si>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</si>
  <si>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</si>
  <si>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</si>
  <si>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</si>
  <si>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</si>
  <si>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</si>
  <si>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</si>
  <si>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</si>
  <si>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</si>
  <si>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</si>
  <si>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</si>
  <si>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</si>
  <si>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</si>
  <si>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</si>
  <si>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</si>
  <si>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</si>
  <si>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</si>
  <si>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</si>
  <si>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</si>
  <si>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</si>
  <si>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</si>
  <si>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</si>
  <si>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</si>
  <si>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</si>
  <si>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</si>
  <si>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</si>
  <si>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</si>
  <si>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</si>
  <si>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</si>
  <si>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</si>
  <si>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</si>
  <si>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</si>
  <si>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</si>
  <si>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</si>
  <si>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</si>
  <si>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</si>
  <si>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</si>
  <si>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</si>
  <si>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</si>
  <si>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</si>
  <si>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</si>
  <si>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</si>
  <si>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</si>
  <si>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</si>
  <si>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</si>
  <si>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</si>
  <si>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</si>
  <si>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</si>
  <si>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</si>
  <si>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</si>
  <si>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</si>
  <si>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</si>
  <si>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</si>
  <si>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</si>
  <si>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</si>
  <si>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</si>
  <si>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</si>
  <si>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</si>
  <si>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</si>
  <si>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</si>
  <si>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</si>
  <si>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</si>
  <si>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</si>
  <si>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</si>
  <si>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</si>
  <si>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</si>
  <si>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</si>
  <si>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</si>
  <si>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</si>
  <si>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</si>
  <si>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</si>
  <si>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</si>
  <si>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</si>
  <si>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</si>
  <si>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</si>
  <si>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</si>
  <si>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</si>
  <si>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</si>
  <si>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</si>
  <si>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</si>
  <si>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</si>
  <si>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</si>
  <si>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</si>
  <si>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</si>
  <si>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</si>
  <si>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</si>
  <si>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</si>
  <si>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</si>
  <si>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</si>
  <si>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</si>
  <si>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</si>
  <si>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</si>
  <si>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</si>
  <si>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</si>
  <si>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</si>
  <si>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</si>
  <si>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</si>
  <si>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</si>
  <si>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</si>
  <si>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</si>
  <si>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</si>
  <si>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</si>
  <si>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</si>
  <si>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</si>
  <si>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</si>
  <si>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</si>
  <si>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</si>
  <si>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</si>
  <si>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</si>
  <si>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</si>
  <si>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</si>
  <si>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</si>
  <si>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</si>
  <si>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</si>
  <si>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</si>
  <si>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</si>
  <si>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</si>
  <si>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</si>
  <si>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</si>
  <si>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</si>
  <si>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</si>
  <si>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</si>
  <si>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</si>
  <si>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</si>
  <si>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</si>
  <si>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</si>
  <si>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</si>
  <si>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</si>
  <si>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</si>
  <si>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</si>
  <si>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</si>
  <si>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</si>
  <si>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</si>
  <si>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</si>
  <si>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</si>
  <si>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</si>
  <si>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</si>
  <si>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</si>
  <si>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</si>
  <si>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</si>
  <si>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</si>
  <si>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</si>
  <si>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</si>
  <si>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</si>
  <si>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</si>
  <si>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</si>
  <si>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</si>
  <si>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</si>
  <si>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</si>
  <si>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</si>
  <si>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</si>
  <si>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</si>
  <si>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</si>
  <si>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</si>
  <si>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</si>
  <si>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</si>
  <si>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</si>
  <si>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</si>
  <si>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</si>
  <si>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</si>
  <si>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</si>
  <si>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</si>
  <si>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</si>
  <si>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</si>
  <si>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</si>
  <si>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</si>
  <si>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</si>
  <si>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</si>
  <si>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</si>
  <si>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</si>
  <si>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</si>
  <si>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</si>
  <si>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</si>
  <si>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</si>
  <si>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</si>
  <si>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</si>
  <si>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</si>
  <si>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</si>
  <si>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</si>
  <si>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</si>
  <si>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</si>
  <si>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</si>
  <si>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</si>
  <si>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</si>
  <si>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</si>
  <si>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</si>
  <si>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</si>
  <si>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</si>
  <si>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</si>
  <si>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</si>
  <si>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</si>
  <si>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</si>
  <si>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</si>
  <si>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</si>
  <si>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</si>
  <si>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</si>
  <si>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</si>
  <si>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</si>
  <si>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</si>
  <si>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</si>
  <si>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</si>
  <si>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</si>
  <si>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</si>
  <si>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</si>
  <si>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</si>
  <si>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</si>
  <si>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</si>
  <si>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</si>
  <si>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</si>
  <si>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</si>
  <si>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</si>
  <si>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</si>
  <si>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</si>
  <si>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</si>
  <si>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</si>
  <si>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</si>
  <si>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</si>
  <si>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</si>
  <si>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</si>
  <si>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</si>
  <si>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</si>
  <si>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</si>
  <si>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</si>
  <si>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</si>
  <si>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</si>
  <si>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</si>
  <si>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</si>
  <si>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</si>
  <si>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</si>
  <si>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</si>
  <si>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</si>
  <si>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</si>
  <si>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</si>
  <si>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</si>
  <si>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</si>
  <si>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</si>
  <si>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</si>
  <si>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</si>
  <si>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</si>
  <si>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</si>
  <si>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</si>
  <si>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</si>
  <si>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</si>
  <si>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</si>
  <si>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</si>
  <si>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</si>
  <si>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</si>
  <si>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</si>
  <si>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</si>
  <si>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</si>
  <si>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</si>
  <si>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</si>
  <si>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</si>
  <si>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</si>
  <si>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</si>
  <si>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</si>
  <si>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</si>
  <si>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</si>
  <si>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</si>
  <si>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</si>
  <si>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</si>
  <si>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</si>
  <si>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</si>
  <si>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</si>
  <si>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</si>
  <si>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</si>
  <si>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</si>
  <si>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</si>
  <si>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</si>
  <si>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</si>
  <si>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</si>
  <si>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</si>
  <si>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</si>
  <si>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</si>
  <si>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</si>
  <si>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</si>
  <si>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</si>
  <si>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</si>
  <si>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</si>
  <si>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</si>
  <si>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</si>
  <si>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</si>
  <si>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</si>
  <si>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</si>
  <si>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</si>
  <si>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</si>
  <si>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</si>
  <si>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</si>
  <si>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</si>
  <si>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</si>
  <si>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</si>
  <si>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</si>
  <si>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</si>
  <si>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</si>
  <si>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</si>
  <si>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</si>
  <si>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</si>
  <si>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</si>
  <si>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</si>
  <si>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</si>
  <si>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</si>
  <si>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</si>
  <si>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</si>
  <si>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</si>
  <si>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</si>
  <si>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</si>
  <si>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</si>
  <si>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</si>
  <si>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</si>
  <si>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</si>
  <si>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</si>
  <si>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</si>
  <si>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</si>
  <si>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</si>
  <si>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</si>
  <si>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</si>
  <si>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</si>
  <si>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</si>
  <si>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</si>
  <si>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</si>
  <si>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</si>
  <si>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</si>
  <si>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</si>
  <si>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</si>
  <si>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</si>
  <si>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</si>
  <si>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</si>
  <si>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</si>
  <si>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</si>
  <si>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</si>
  <si>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</si>
  <si>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</si>
  <si>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</si>
  <si>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</si>
  <si>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</si>
  <si>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</si>
  <si>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</si>
  <si>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</si>
  <si>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</si>
  <si>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</si>
  <si>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</si>
  <si>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</si>
  <si>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</si>
  <si>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</si>
  <si>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</si>
  <si>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</si>
  <si>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</si>
  <si>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</si>
  <si>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</si>
  <si>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</si>
  <si>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</si>
  <si>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</si>
  <si>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</si>
  <si>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</si>
  <si>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</si>
  <si>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</si>
  <si>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</si>
  <si>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</si>
  <si>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</si>
  <si>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</si>
  <si>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</si>
  <si>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</si>
  <si>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</si>
  <si>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</si>
  <si>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</si>
  <si>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</si>
  <si>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</si>
  <si>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</si>
  <si>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</si>
  <si>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</si>
  <si>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</si>
  <si>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</si>
  <si>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</si>
  <si>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</si>
  <si>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</si>
  <si>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</si>
  <si>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</si>
  <si>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</si>
  <si>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</si>
  <si>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</si>
  <si>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</si>
  <si>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</si>
  <si>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</si>
  <si>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</si>
  <si>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</si>
  <si>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</si>
  <si>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</si>
  <si>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</si>
  <si>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</si>
  <si>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</si>
  <si>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</si>
  <si>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</si>
  <si>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</si>
  <si>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</si>
  <si>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</si>
  <si>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</si>
  <si>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</si>
  <si>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</si>
  <si>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</si>
  <si>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</si>
  <si>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</si>
  <si>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</si>
  <si>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</si>
  <si>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</si>
  <si>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</si>
  <si>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</si>
  <si>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</si>
  <si>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</si>
  <si>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</si>
  <si>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</si>
  <si>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</si>
  <si>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</si>
  <si>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</si>
  <si>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</si>
  <si>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</si>
  <si>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</si>
  <si>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</si>
  <si>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</si>
  <si>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</si>
  <si>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</si>
  <si>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</si>
  <si>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</si>
  <si>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</si>
  <si>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</si>
  <si>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</si>
  <si>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</si>
  <si>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</si>
  <si>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</si>
  <si>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</si>
  <si>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</si>
  <si>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</si>
  <si>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</si>
  <si>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</si>
  <si>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</si>
  <si>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</si>
  <si>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</si>
  <si>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</si>
  <si>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</si>
  <si>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</si>
  <si>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</si>
  <si>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</si>
  <si>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</si>
  <si>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</si>
  <si>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</si>
  <si>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</si>
  <si>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</si>
  <si>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</si>
  <si>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</si>
  <si>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</si>
  <si>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</si>
  <si>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</si>
  <si>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</si>
  <si>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</si>
  <si>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</si>
  <si>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</si>
  <si>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</si>
  <si>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</si>
  <si>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</si>
  <si>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</si>
  <si>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</si>
  <si>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</si>
  <si>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</si>
  <si>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</si>
  <si>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</si>
  <si>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</si>
  <si>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</si>
  <si>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</si>
  <si>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</si>
  <si>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</si>
  <si>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</si>
  <si>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</si>
  <si>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</si>
  <si>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</si>
  <si>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</si>
  <si>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</si>
  <si>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</si>
  <si>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</si>
  <si>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</si>
  <si>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</si>
  <si>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</si>
  <si>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</si>
  <si>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</si>
  <si>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</si>
  <si>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</si>
  <si>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</si>
  <si>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</si>
  <si>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</si>
  <si>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</si>
  <si>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</si>
  <si>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</si>
  <si>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</si>
  <si>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</si>
  <si>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</si>
  <si>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</si>
  <si>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</si>
  <si>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</si>
  <si>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</si>
  <si>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</si>
  <si>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</si>
  <si>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</si>
  <si>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</si>
  <si>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</si>
  <si>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</si>
  <si>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</si>
  <si>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</si>
  <si>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</si>
  <si>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</si>
  <si>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</si>
  <si>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</si>
  <si>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</si>
  <si>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</si>
  <si>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</si>
  <si>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</si>
  <si>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</si>
  <si>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</si>
  <si>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</si>
  <si>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</si>
  <si>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</si>
  <si>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</si>
  <si>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</si>
  <si>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</si>
  <si>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</si>
  <si>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</si>
  <si>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</si>
  <si>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</si>
  <si>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</si>
  <si>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</si>
  <si>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</si>
  <si>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</si>
  <si>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</si>
  <si>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</si>
  <si>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</si>
  <si>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</si>
  <si>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</si>
  <si>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</si>
  <si>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</si>
  <si>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</si>
  <si>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</si>
  <si>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</si>
  <si>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</si>
  <si>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</si>
  <si>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</si>
  <si>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</si>
  <si>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</si>
  <si>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</si>
  <si>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</si>
  <si>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</si>
  <si>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</si>
  <si>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</si>
  <si>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</si>
  <si>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</si>
  <si>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</si>
  <si>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</si>
  <si>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</si>
  <si>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</si>
  <si>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</si>
  <si>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</si>
  <si>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</si>
  <si>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</si>
  <si>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</si>
  <si>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</si>
  <si>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</si>
  <si>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</si>
  <si>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</si>
  <si>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</si>
  <si>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</si>
  <si>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</si>
  <si>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</si>
  <si>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</si>
  <si>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</si>
  <si>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</si>
  <si>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</si>
  <si>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</si>
  <si>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</si>
  <si>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</si>
  <si>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</si>
  <si>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</si>
  <si>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</si>
  <si>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</si>
  <si>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</si>
  <si>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</si>
  <si>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</si>
  <si>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</si>
  <si>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</si>
  <si>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</si>
  <si>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</si>
  <si>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</si>
  <si>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</si>
  <si>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</si>
  <si>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</si>
  <si>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</si>
  <si>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</si>
  <si>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</si>
  <si>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</si>
  <si>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</si>
  <si>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</si>
  <si>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</si>
  <si>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</si>
  <si>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</si>
  <si>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</si>
  <si>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</si>
  <si>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</si>
  <si>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</si>
  <si>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</si>
  <si>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</si>
  <si>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</si>
  <si>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</si>
  <si>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</si>
  <si>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</si>
  <si>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</si>
  <si>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</si>
  <si>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</si>
  <si>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</si>
  <si>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</si>
  <si>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</si>
  <si>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</si>
  <si>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</si>
  <si>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</si>
  <si>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</si>
  <si>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</si>
  <si>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</si>
  <si>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</si>
  <si>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</si>
  <si>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</si>
  <si>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</si>
  <si>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</si>
  <si>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</si>
  <si>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</si>
  <si>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</si>
  <si>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</si>
  <si>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</si>
  <si>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</si>
  <si>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</si>
  <si>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</si>
  <si>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</si>
  <si>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</si>
  <si>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</si>
  <si>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</si>
  <si>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</si>
  <si>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</si>
  <si>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</si>
  <si>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</si>
  <si>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</si>
  <si>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</si>
  <si>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</si>
  <si>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</si>
  <si>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</si>
  <si>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</si>
  <si>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</si>
  <si>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</si>
  <si>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</si>
  <si>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</si>
  <si>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</si>
  <si>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</si>
  <si>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</si>
  <si>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</si>
  <si>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</si>
  <si>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</si>
  <si>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</si>
  <si>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</si>
  <si>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</si>
  <si>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</si>
  <si>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</si>
  <si>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</si>
  <si>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</si>
  <si>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</si>
  <si>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</si>
  <si>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</si>
  <si>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</si>
  <si>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</si>
  <si>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</si>
  <si>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</si>
  <si>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</si>
  <si>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</si>
  <si>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</si>
  <si>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</si>
  <si>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</si>
  <si>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</si>
  <si>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</si>
  <si>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</si>
  <si>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</si>
  <si>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</si>
  <si>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</si>
  <si>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</si>
  <si>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</si>
  <si>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</si>
  <si>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</si>
  <si>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</si>
  <si>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</si>
  <si>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</si>
  <si>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</si>
  <si>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</si>
  <si>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</si>
  <si>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</si>
  <si>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</si>
  <si>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</si>
  <si>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</si>
  <si>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</si>
  <si>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</si>
  <si>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</si>
  <si>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</si>
  <si>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</si>
  <si>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</si>
  <si>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</si>
  <si>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</si>
  <si>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</si>
  <si>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</si>
  <si>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</si>
  <si>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</si>
  <si>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</si>
  <si>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</si>
  <si>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</si>
  <si>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</si>
  <si>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</si>
  <si>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</si>
  <si>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</si>
  <si>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</si>
  <si>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</si>
  <si>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Мурованокуриловецький районний суд Вінницької області</t>
  </si>
  <si>
    <t>23400. Вінницька область.смт. Муровані Курилівці</t>
  </si>
  <si>
    <t>вул. Комарова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</si>
  <si>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</si>
  <si>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</si>
  <si>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Н.В. Тучинська</t>
  </si>
  <si>
    <t>Л.В. Козак</t>
  </si>
  <si>
    <t>(04356)2-19-82</t>
  </si>
  <si>
    <t>inbox@mr.vn.court.gov.ua</t>
  </si>
  <si>
    <t>18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</si>
</sst>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8</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&amp;L40058A23&amp;C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21</v>
      </c>
      <c r="E20" s="139">
        <f>SUM(E21:E52)</f>
        <v>17</v>
      </c>
      <c r="F20" s="112">
        <f>SUM(F21:F52)</f>
        <v>22</v>
      </c>
      <c r="G20" s="190">
        <f>SUM(G21:G52)</f>
        <v>0</v>
      </c>
      <c r="H20" s="139">
        <f>SUM(H21:H52)</f>
        <v>19</v>
      </c>
      <c r="I20" s="139">
        <f>SUM(I21:I52)</f>
        <v>5</v>
      </c>
      <c r="J20" s="139">
        <f>SUM(J21:J52)</f>
        <v>0</v>
      </c>
      <c r="K20" s="139">
        <f>SUM(K21:K52)</f>
        <v>0</v>
      </c>
      <c r="L20" s="139">
        <f>SUM(L21:L52)</f>
        <v>0</v>
      </c>
      <c r="M20" s="139">
        <f>SUM(M21:M52)</f>
        <v>0</v>
      </c>
      <c r="N20" s="139">
        <f>SUM(N21:N52)</f>
        <v>14</v>
      </c>
      <c r="O20" s="139">
        <f>SUM(O21:O52)</f>
        <v>0</v>
      </c>
      <c r="P20" s="136">
        <f>SUM(P21:P52)</f>
        <v>0</v>
      </c>
      <c r="Q20" s="136">
        <f>SUM(Q21:Q52)</f>
        <v>0</v>
      </c>
      <c r="R20" s="136">
        <f>SUM(R21:R52)</f>
        <v>6</v>
      </c>
      <c r="S20" s="136">
        <f>SUM(S21:S52)</f>
        <v>0</v>
      </c>
      <c r="T20" s="136">
        <f>SUM(T21:T52)</f>
        <v>0</v>
      </c>
      <c r="U20" s="136">
        <f>SUM(U21:U52)</f>
        <v>14</v>
      </c>
      <c r="V20" s="136">
        <f>SUM(V21:V52)</f>
        <v>0</v>
      </c>
      <c r="W20" s="136">
        <f>SUM(W21:W52)</f>
        <v>0</v>
      </c>
      <c r="X20" s="136">
        <f>SUM(X21:X52)</f>
        <v>0</v>
      </c>
      <c r="Y20" s="136">
        <f>SUM(Y21:Y52)</f>
        <v>0</v>
      </c>
      <c r="Z20" s="136">
        <f>SUM(Z21:Z52)</f>
        <v>0</v>
      </c>
      <c r="AA20" s="139">
        <f>SUM(AA21:AA52)</f>
        <v>2</v>
      </c>
      <c r="AB20" s="136">
        <f>SUM(AB21:AB52)</f>
        <v>2</v>
      </c>
      <c r="AC20" s="136">
        <f>SUM(AC21:AC52)</f>
        <v>0</v>
      </c>
      <c r="AD20" s="98"/>
    </row>
    <row r="21" spans="1:30" s="96" customFormat="1" ht="12.75" customHeight="1" hidden="1">
      <c r="A21" s="99">
        <v>14</v>
      </c>
      <c r="B21" s="99" t="s">
        <v>260</v>
      </c>
      <c r="C21" s="99" t="s">
        <v>259</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hidden="1">
      <c r="A27" s="99">
        <v>20</v>
      </c>
      <c r="B27" s="99" t="s">
        <v>272</v>
      </c>
      <c r="C27" s="99" t="s">
        <v>271</v>
      </c>
      <c r="D27" s="138"/>
      <c r="E27" s="139"/>
      <c r="F27" s="112"/>
      <c r="G27" s="190"/>
      <c r="H27" s="139"/>
      <c r="I27" s="139"/>
      <c r="J27" s="139"/>
      <c r="K27" s="139"/>
      <c r="L27" s="139"/>
      <c r="M27" s="139"/>
      <c r="N27" s="139"/>
      <c r="O27" s="139"/>
      <c r="P27" s="139"/>
      <c r="Q27" s="139"/>
      <c r="R27" s="136"/>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1</v>
      </c>
      <c r="E28" s="139">
        <v>1</v>
      </c>
      <c r="F28" s="112">
        <v>1</v>
      </c>
      <c r="G28" s="190"/>
      <c r="H28" s="139">
        <v>1</v>
      </c>
      <c r="I28" s="139"/>
      <c r="J28" s="139"/>
      <c r="K28" s="139"/>
      <c r="L28" s="139"/>
      <c r="M28" s="139"/>
      <c r="N28" s="139">
        <v>1</v>
      </c>
      <c r="O28" s="139"/>
      <c r="P28" s="139"/>
      <c r="Q28" s="139"/>
      <c r="R28" s="136"/>
      <c r="S28" s="136"/>
      <c r="T28" s="136"/>
      <c r="U28" s="136">
        <v>1</v>
      </c>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18</v>
      </c>
      <c r="E31" s="139">
        <v>15</v>
      </c>
      <c r="F31" s="112">
        <v>19</v>
      </c>
      <c r="G31" s="190"/>
      <c r="H31" s="139">
        <v>16</v>
      </c>
      <c r="I31" s="139">
        <v>3</v>
      </c>
      <c r="J31" s="139"/>
      <c r="K31" s="139"/>
      <c r="L31" s="139"/>
      <c r="M31" s="139"/>
      <c r="N31" s="139">
        <v>13</v>
      </c>
      <c r="O31" s="139"/>
      <c r="P31" s="139"/>
      <c r="Q31" s="139"/>
      <c r="R31" s="136">
        <v>4</v>
      </c>
      <c r="S31" s="136"/>
      <c r="T31" s="136"/>
      <c r="U31" s="136">
        <v>13</v>
      </c>
      <c r="V31" s="136"/>
      <c r="W31" s="136"/>
      <c r="X31" s="136"/>
      <c r="Y31" s="136"/>
      <c r="Z31" s="136"/>
      <c r="AA31" s="139">
        <v>2</v>
      </c>
      <c r="AB31" s="136">
        <v>2</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2</v>
      </c>
      <c r="E33" s="139">
        <v>1</v>
      </c>
      <c r="F33" s="112">
        <v>2</v>
      </c>
      <c r="G33" s="190"/>
      <c r="H33" s="139">
        <v>2</v>
      </c>
      <c r="I33" s="139">
        <v>2</v>
      </c>
      <c r="J33" s="139"/>
      <c r="K33" s="139"/>
      <c r="L33" s="139"/>
      <c r="M33" s="139"/>
      <c r="N33" s="139"/>
      <c r="O33" s="139"/>
      <c r="P33" s="139"/>
      <c r="Q33" s="139"/>
      <c r="R33" s="136">
        <v>2</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1</v>
      </c>
      <c r="F64" s="112">
        <f>SUM(F65:F70)</f>
        <v>1</v>
      </c>
      <c r="G64" s="190">
        <f>SUM(G65:G70)</f>
        <v>0</v>
      </c>
      <c r="H64" s="139">
        <f>SUM(H65:H70)</f>
        <v>1</v>
      </c>
      <c r="I64" s="139">
        <f>SUM(I65:I70)</f>
        <v>1</v>
      </c>
      <c r="J64" s="139">
        <f>SUM(J65:J70)</f>
        <v>0</v>
      </c>
      <c r="K64" s="139">
        <f>SUM(K65:K70)</f>
        <v>0</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c r="A65" s="99">
        <v>58</v>
      </c>
      <c r="B65" s="99" t="s">
        <v>952</v>
      </c>
      <c r="C65" s="99" t="s">
        <v>329</v>
      </c>
      <c r="D65" s="138">
        <v>1</v>
      </c>
      <c r="E65" s="139">
        <v>1</v>
      </c>
      <c r="F65" s="112">
        <v>1</v>
      </c>
      <c r="G65" s="190"/>
      <c r="H65" s="139">
        <v>1</v>
      </c>
      <c r="I65" s="139">
        <v>1</v>
      </c>
      <c r="J65" s="139"/>
      <c r="K65" s="139"/>
      <c r="L65" s="139"/>
      <c r="M65" s="139"/>
      <c r="N65" s="139"/>
      <c r="O65" s="139"/>
      <c r="P65" s="139"/>
      <c r="Q65" s="139"/>
      <c r="R65" s="136">
        <v>1</v>
      </c>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1</v>
      </c>
      <c r="F71" s="112">
        <f>SUM(F72:F103)</f>
        <v>1</v>
      </c>
      <c r="G71" s="190">
        <f>SUM(G72:G103)</f>
        <v>0</v>
      </c>
      <c r="H71" s="139">
        <f>SUM(H72:H103)</f>
        <v>1</v>
      </c>
      <c r="I71" s="139">
        <f>SUM(I72:I103)</f>
        <v>1</v>
      </c>
      <c r="J71" s="139">
        <f>SUM(J72:J103)</f>
        <v>0</v>
      </c>
      <c r="K71" s="139">
        <f>SUM(K72:K103)</f>
        <v>0</v>
      </c>
      <c r="L71" s="139">
        <f>SUM(L72:L103)</f>
        <v>0</v>
      </c>
      <c r="M71" s="139">
        <f>SUM(M72:M103)</f>
        <v>0</v>
      </c>
      <c r="N71" s="139">
        <f>SUM(N72:N103)</f>
        <v>0</v>
      </c>
      <c r="O71" s="139">
        <f>SUM(O72:O103)</f>
        <v>0</v>
      </c>
      <c r="P71" s="136">
        <f>SUM(P72:P103)</f>
        <v>0</v>
      </c>
      <c r="Q71" s="136">
        <f>SUM(Q72:Q103)</f>
        <v>0</v>
      </c>
      <c r="R71" s="136">
        <f>SUM(R72:R103)</f>
        <v>1</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90"/>
      <c r="H81" s="139">
        <v>1</v>
      </c>
      <c r="I81" s="139">
        <v>1</v>
      </c>
      <c r="J81" s="139"/>
      <c r="K81" s="139"/>
      <c r="L81" s="139"/>
      <c r="M81" s="139"/>
      <c r="N81" s="139"/>
      <c r="O81" s="139"/>
      <c r="P81" s="139"/>
      <c r="Q81" s="139"/>
      <c r="R81" s="136">
        <v>1</v>
      </c>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13</v>
      </c>
      <c r="E104" s="139">
        <f>SUM(E105:E120)</f>
        <v>10</v>
      </c>
      <c r="F104" s="112">
        <f>SUM(F105:F120)</f>
        <v>14</v>
      </c>
      <c r="G104" s="190">
        <f>SUM(G105:G120)</f>
        <v>0</v>
      </c>
      <c r="H104" s="139">
        <f>SUM(H105:H120)</f>
        <v>11</v>
      </c>
      <c r="I104" s="139">
        <f>SUM(I105:I120)</f>
        <v>10</v>
      </c>
      <c r="J104" s="139">
        <f>SUM(J105:J120)</f>
        <v>2</v>
      </c>
      <c r="K104" s="139">
        <f>SUM(K105:K120)</f>
        <v>0</v>
      </c>
      <c r="L104" s="139">
        <f>SUM(L105:L120)</f>
        <v>0</v>
      </c>
      <c r="M104" s="139">
        <f>SUM(M105:M120)</f>
        <v>0</v>
      </c>
      <c r="N104" s="139">
        <f>SUM(N105:N120)</f>
        <v>0</v>
      </c>
      <c r="O104" s="139">
        <f>SUM(O105:O120)</f>
        <v>0</v>
      </c>
      <c r="P104" s="136">
        <f>SUM(P105:P120)</f>
        <v>1</v>
      </c>
      <c r="Q104" s="136">
        <f>SUM(Q105:Q120)</f>
        <v>0</v>
      </c>
      <c r="R104" s="136">
        <f>SUM(R105:R120)</f>
        <v>12</v>
      </c>
      <c r="S104" s="136">
        <f>SUM(S105:S120)</f>
        <v>0</v>
      </c>
      <c r="T104" s="136">
        <f>SUM(T105:T120)</f>
        <v>0</v>
      </c>
      <c r="U104" s="136">
        <f>SUM(U105:U120)</f>
        <v>0</v>
      </c>
      <c r="V104" s="136">
        <f>SUM(V105:V120)</f>
        <v>1</v>
      </c>
      <c r="W104" s="136">
        <f>SUM(W105:W120)</f>
        <v>0</v>
      </c>
      <c r="X104" s="136">
        <f>SUM(X105:X120)</f>
        <v>0</v>
      </c>
      <c r="Y104" s="136">
        <f>SUM(Y105:Y120)</f>
        <v>0</v>
      </c>
      <c r="Z104" s="136">
        <f>SUM(Z105:Z120)</f>
        <v>0</v>
      </c>
      <c r="AA104" s="139">
        <f>SUM(AA105:AA120)</f>
        <v>2</v>
      </c>
      <c r="AB104" s="136">
        <f>SUM(AB105:AB120)</f>
        <v>2</v>
      </c>
      <c r="AC104" s="136">
        <f>SUM(AC105:AC120)</f>
        <v>0</v>
      </c>
      <c r="AD104" s="98"/>
    </row>
    <row r="105" spans="1:30" s="96" customFormat="1" ht="12.75" customHeight="1">
      <c r="A105" s="99">
        <v>98</v>
      </c>
      <c r="B105" s="99" t="s">
        <v>391</v>
      </c>
      <c r="C105" s="99" t="s">
        <v>390</v>
      </c>
      <c r="D105" s="138">
        <v>9</v>
      </c>
      <c r="E105" s="139">
        <v>8</v>
      </c>
      <c r="F105" s="112">
        <v>11</v>
      </c>
      <c r="G105" s="190"/>
      <c r="H105" s="139">
        <v>8</v>
      </c>
      <c r="I105" s="139">
        <v>7</v>
      </c>
      <c r="J105" s="139"/>
      <c r="K105" s="139"/>
      <c r="L105" s="139"/>
      <c r="M105" s="139"/>
      <c r="N105" s="139"/>
      <c r="O105" s="139"/>
      <c r="P105" s="139">
        <v>1</v>
      </c>
      <c r="Q105" s="139"/>
      <c r="R105" s="136">
        <v>9</v>
      </c>
      <c r="S105" s="136"/>
      <c r="T105" s="136"/>
      <c r="U105" s="136"/>
      <c r="V105" s="136">
        <v>1</v>
      </c>
      <c r="W105" s="136"/>
      <c r="X105" s="136"/>
      <c r="Y105" s="136"/>
      <c r="Z105" s="136"/>
      <c r="AA105" s="139">
        <v>1</v>
      </c>
      <c r="AB105" s="136">
        <v>1</v>
      </c>
      <c r="AC105" s="136"/>
      <c r="AD105" s="126"/>
    </row>
    <row r="106" spans="1:30" s="96" customFormat="1" ht="12.75" customHeight="1">
      <c r="A106" s="99">
        <v>99</v>
      </c>
      <c r="B106" s="99" t="s">
        <v>393</v>
      </c>
      <c r="C106" s="99" t="s">
        <v>392</v>
      </c>
      <c r="D106" s="138">
        <v>1</v>
      </c>
      <c r="E106" s="139"/>
      <c r="F106" s="112">
        <v>1</v>
      </c>
      <c r="G106" s="190"/>
      <c r="H106" s="139"/>
      <c r="I106" s="139"/>
      <c r="J106" s="139"/>
      <c r="K106" s="139"/>
      <c r="L106" s="139"/>
      <c r="M106" s="139"/>
      <c r="N106" s="139"/>
      <c r="O106" s="139"/>
      <c r="P106" s="139"/>
      <c r="Q106" s="139"/>
      <c r="R106" s="136"/>
      <c r="S106" s="136"/>
      <c r="T106" s="136"/>
      <c r="U106" s="136"/>
      <c r="V106" s="136"/>
      <c r="W106" s="136"/>
      <c r="X106" s="136"/>
      <c r="Y106" s="136"/>
      <c r="Z106" s="136"/>
      <c r="AA106" s="139">
        <v>1</v>
      </c>
      <c r="AB106" s="136">
        <v>1</v>
      </c>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2</v>
      </c>
      <c r="E110" s="139">
        <v>1</v>
      </c>
      <c r="F110" s="112">
        <v>1</v>
      </c>
      <c r="G110" s="190"/>
      <c r="H110" s="139">
        <v>2</v>
      </c>
      <c r="I110" s="139">
        <v>2</v>
      </c>
      <c r="J110" s="139">
        <v>1</v>
      </c>
      <c r="K110" s="139"/>
      <c r="L110" s="139"/>
      <c r="M110" s="139"/>
      <c r="N110" s="139"/>
      <c r="O110" s="139"/>
      <c r="P110" s="139"/>
      <c r="Q110" s="139"/>
      <c r="R110" s="136">
        <v>2</v>
      </c>
      <c r="S110" s="136"/>
      <c r="T110" s="136"/>
      <c r="U110" s="136"/>
      <c r="V110" s="136"/>
      <c r="W110" s="136"/>
      <c r="X110" s="136"/>
      <c r="Y110" s="136"/>
      <c r="Z110" s="136"/>
      <c r="AA110" s="139"/>
      <c r="AB110" s="136"/>
      <c r="AC110" s="136"/>
      <c r="AD110" s="126"/>
    </row>
    <row r="111" spans="1:30" s="96" customFormat="1" ht="12.75" customHeight="1">
      <c r="A111" s="99">
        <v>104</v>
      </c>
      <c r="B111" s="99" t="s">
        <v>403</v>
      </c>
      <c r="C111" s="99" t="s">
        <v>402</v>
      </c>
      <c r="D111" s="138">
        <v>1</v>
      </c>
      <c r="E111" s="139">
        <v>1</v>
      </c>
      <c r="F111" s="112">
        <v>1</v>
      </c>
      <c r="G111" s="190"/>
      <c r="H111" s="139">
        <v>1</v>
      </c>
      <c r="I111" s="139">
        <v>1</v>
      </c>
      <c r="J111" s="139">
        <v>1</v>
      </c>
      <c r="K111" s="139"/>
      <c r="L111" s="139"/>
      <c r="M111" s="139"/>
      <c r="N111" s="139"/>
      <c r="O111" s="139"/>
      <c r="P111" s="139"/>
      <c r="Q111" s="139"/>
      <c r="R111" s="136">
        <v>1</v>
      </c>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4</v>
      </c>
      <c r="E176" s="139">
        <f>SUM(E177:E198)</f>
        <v>4</v>
      </c>
      <c r="F176" s="112">
        <f>SUM(F177:F198)</f>
        <v>5</v>
      </c>
      <c r="G176" s="190">
        <f>SUM(G177:G198)</f>
        <v>0</v>
      </c>
      <c r="H176" s="139">
        <f>SUM(H177:H198)</f>
        <v>3</v>
      </c>
      <c r="I176" s="139">
        <f>SUM(I177:I198)</f>
        <v>1</v>
      </c>
      <c r="J176" s="139">
        <f>SUM(J177:J198)</f>
        <v>0</v>
      </c>
      <c r="K176" s="139">
        <f>SUM(K177:K198)</f>
        <v>0</v>
      </c>
      <c r="L176" s="139">
        <f>SUM(L177:L198)</f>
        <v>0</v>
      </c>
      <c r="M176" s="139">
        <f>SUM(M177:M198)</f>
        <v>0</v>
      </c>
      <c r="N176" s="139">
        <f>SUM(N177:N198)</f>
        <v>1</v>
      </c>
      <c r="O176" s="139">
        <f>SUM(O177:O198)</f>
        <v>1</v>
      </c>
      <c r="P176" s="136">
        <f>SUM(P177:P198)</f>
        <v>0</v>
      </c>
      <c r="Q176" s="136">
        <f>SUM(Q177:Q198)</f>
        <v>0</v>
      </c>
      <c r="R176" s="136">
        <f>SUM(R177:R198)</f>
        <v>1</v>
      </c>
      <c r="S176" s="136">
        <f>SUM(S177:S198)</f>
        <v>0</v>
      </c>
      <c r="T176" s="136">
        <f>SUM(T177:T198)</f>
        <v>0</v>
      </c>
      <c r="U176" s="136">
        <f>SUM(U177:U198)</f>
        <v>2</v>
      </c>
      <c r="V176" s="136">
        <f>SUM(V177:V198)</f>
        <v>0</v>
      </c>
      <c r="W176" s="136">
        <f>SUM(W177:W198)</f>
        <v>0</v>
      </c>
      <c r="X176" s="136">
        <f>SUM(X177:X198)</f>
        <v>0</v>
      </c>
      <c r="Y176" s="136">
        <f>SUM(Y177:Y198)</f>
        <v>0</v>
      </c>
      <c r="Z176" s="136">
        <f>SUM(Z177:Z198)</f>
        <v>1</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2</v>
      </c>
      <c r="E193" s="139">
        <v>2</v>
      </c>
      <c r="F193" s="112">
        <v>3</v>
      </c>
      <c r="G193" s="190"/>
      <c r="H193" s="139">
        <v>1</v>
      </c>
      <c r="I193" s="139">
        <v>1</v>
      </c>
      <c r="J193" s="139"/>
      <c r="K193" s="139"/>
      <c r="L193" s="139"/>
      <c r="M193" s="139"/>
      <c r="N193" s="139"/>
      <c r="O193" s="139"/>
      <c r="P193" s="139"/>
      <c r="Q193" s="139"/>
      <c r="R193" s="136">
        <v>1</v>
      </c>
      <c r="S193" s="136"/>
      <c r="T193" s="136"/>
      <c r="U193" s="136"/>
      <c r="V193" s="136"/>
      <c r="W193" s="136"/>
      <c r="X193" s="136"/>
      <c r="Y193" s="136"/>
      <c r="Z193" s="136"/>
      <c r="AA193" s="139">
        <v>1</v>
      </c>
      <c r="AB193" s="136">
        <v>1</v>
      </c>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2</v>
      </c>
      <c r="E198" s="139">
        <v>2</v>
      </c>
      <c r="F198" s="112">
        <v>2</v>
      </c>
      <c r="G198" s="190"/>
      <c r="H198" s="139">
        <v>2</v>
      </c>
      <c r="I198" s="139"/>
      <c r="J198" s="139"/>
      <c r="K198" s="139"/>
      <c r="L198" s="139"/>
      <c r="M198" s="139"/>
      <c r="N198" s="139">
        <v>1</v>
      </c>
      <c r="O198" s="139">
        <v>1</v>
      </c>
      <c r="P198" s="139"/>
      <c r="Q198" s="139"/>
      <c r="R198" s="136"/>
      <c r="S198" s="136"/>
      <c r="T198" s="136"/>
      <c r="U198" s="136">
        <v>2</v>
      </c>
      <c r="V198" s="136"/>
      <c r="W198" s="136"/>
      <c r="X198" s="136"/>
      <c r="Y198" s="136"/>
      <c r="Z198" s="136">
        <v>1</v>
      </c>
      <c r="AA198" s="139"/>
      <c r="AB198" s="136"/>
      <c r="AC198" s="136"/>
      <c r="AD198" s="126"/>
    </row>
    <row r="199" spans="1:30" s="97" customFormat="1" ht="12.75" customHeight="1">
      <c r="A199" s="99">
        <v>192</v>
      </c>
      <c r="B199" s="100" t="s">
        <v>537</v>
      </c>
      <c r="C199" s="100" t="s">
        <v>1043</v>
      </c>
      <c r="D199" s="138">
        <f>SUM(D200:D228)</f>
        <v>0</v>
      </c>
      <c r="E199" s="139">
        <f>SUM(E200:E228)</f>
        <v>0</v>
      </c>
      <c r="F199" s="112">
        <f>SUM(F200:F228)</f>
        <v>0</v>
      </c>
      <c r="G199" s="190">
        <f>SUM(G200:G228)</f>
        <v>0</v>
      </c>
      <c r="H199" s="139">
        <f>SUM(H200:H228)</f>
        <v>0</v>
      </c>
      <c r="I199" s="139">
        <f>SUM(I200:I228)</f>
        <v>0</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0</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hidden="1">
      <c r="A217" s="99">
        <v>209</v>
      </c>
      <c r="B217" s="99">
        <v>263</v>
      </c>
      <c r="C217" s="99" t="s">
        <v>561</v>
      </c>
      <c r="D217" s="138"/>
      <c r="E217" s="139"/>
      <c r="F217" s="112"/>
      <c r="G217" s="190"/>
      <c r="H217" s="139"/>
      <c r="I217" s="139"/>
      <c r="J217" s="139"/>
      <c r="K217" s="139"/>
      <c r="L217" s="139"/>
      <c r="M217" s="139"/>
      <c r="N217" s="139"/>
      <c r="O217" s="139"/>
      <c r="P217" s="139"/>
      <c r="Q217" s="139"/>
      <c r="R217" s="136"/>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3</v>
      </c>
      <c r="E235" s="139">
        <f>SUM(E236:E254)</f>
        <v>3</v>
      </c>
      <c r="F235" s="112">
        <f>SUM(F236:F254)</f>
        <v>3</v>
      </c>
      <c r="G235" s="190">
        <f>SUM(G236:G254)</f>
        <v>0</v>
      </c>
      <c r="H235" s="139">
        <f>SUM(H236:H254)</f>
        <v>2</v>
      </c>
      <c r="I235" s="139">
        <f>SUM(I236:I254)</f>
        <v>0</v>
      </c>
      <c r="J235" s="139">
        <f>SUM(J236:J254)</f>
        <v>0</v>
      </c>
      <c r="K235" s="139">
        <f>SUM(K236:K254)</f>
        <v>0</v>
      </c>
      <c r="L235" s="139">
        <f>SUM(L236:L254)</f>
        <v>0</v>
      </c>
      <c r="M235" s="139">
        <f>SUM(M236:M254)</f>
        <v>0</v>
      </c>
      <c r="N235" s="139">
        <f>SUM(N236:N254)</f>
        <v>2</v>
      </c>
      <c r="O235" s="139">
        <f>SUM(O236:O254)</f>
        <v>0</v>
      </c>
      <c r="P235" s="136">
        <f>SUM(P236:P254)</f>
        <v>0</v>
      </c>
      <c r="Q235" s="136">
        <f>SUM(Q236:Q254)</f>
        <v>0</v>
      </c>
      <c r="R235" s="136">
        <f>SUM(R236:R254)</f>
        <v>0</v>
      </c>
      <c r="S235" s="136">
        <f>SUM(S236:S254)</f>
        <v>0</v>
      </c>
      <c r="T235" s="136">
        <f>SUM(T236:T254)</f>
        <v>0</v>
      </c>
      <c r="U235" s="136">
        <f>SUM(U236:U254)</f>
        <v>2</v>
      </c>
      <c r="V235" s="136">
        <f>SUM(V236:V254)</f>
        <v>0</v>
      </c>
      <c r="W235" s="136">
        <f>SUM(W236:W254)</f>
        <v>0</v>
      </c>
      <c r="X235" s="136">
        <f>SUM(X236:X254)</f>
        <v>0</v>
      </c>
      <c r="Y235" s="136">
        <f>SUM(Y236:Y254)</f>
        <v>0</v>
      </c>
      <c r="Z235" s="136">
        <f>SUM(Z236:Z254)</f>
        <v>0</v>
      </c>
      <c r="AA235" s="139">
        <f>SUM(AA236:AA254)</f>
        <v>1</v>
      </c>
      <c r="AB235" s="136">
        <f>SUM(AB236:AB254)</f>
        <v>1</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2</v>
      </c>
      <c r="E247" s="139">
        <v>2</v>
      </c>
      <c r="F247" s="112">
        <v>2</v>
      </c>
      <c r="G247" s="190"/>
      <c r="H247" s="139">
        <v>2</v>
      </c>
      <c r="I247" s="139"/>
      <c r="J247" s="139"/>
      <c r="K247" s="139"/>
      <c r="L247" s="139"/>
      <c r="M247" s="139"/>
      <c r="N247" s="139">
        <v>2</v>
      </c>
      <c r="O247" s="139"/>
      <c r="P247" s="139"/>
      <c r="Q247" s="139"/>
      <c r="R247" s="136"/>
      <c r="S247" s="136"/>
      <c r="T247" s="136"/>
      <c r="U247" s="136">
        <v>2</v>
      </c>
      <c r="V247" s="136"/>
      <c r="W247" s="136"/>
      <c r="X247" s="136"/>
      <c r="Y247" s="136"/>
      <c r="Z247" s="136"/>
      <c r="AA247" s="139"/>
      <c r="AB247" s="136"/>
      <c r="AC247" s="136"/>
      <c r="AD247" s="126"/>
    </row>
    <row r="248" spans="1:30" s="96" customFormat="1" ht="12.75" customHeight="1">
      <c r="A248" s="99">
        <v>240</v>
      </c>
      <c r="B248" s="99" t="s">
        <v>989</v>
      </c>
      <c r="C248" s="99" t="s">
        <v>1017</v>
      </c>
      <c r="D248" s="138">
        <v>1</v>
      </c>
      <c r="E248" s="139">
        <v>1</v>
      </c>
      <c r="F248" s="112">
        <v>1</v>
      </c>
      <c r="G248" s="190"/>
      <c r="H248" s="139"/>
      <c r="I248" s="139"/>
      <c r="J248" s="139"/>
      <c r="K248" s="139"/>
      <c r="L248" s="139"/>
      <c r="M248" s="139"/>
      <c r="N248" s="139"/>
      <c r="O248" s="139"/>
      <c r="P248" s="139"/>
      <c r="Q248" s="139"/>
      <c r="R248" s="136"/>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hidden="1">
      <c r="A251" s="99">
        <v>243</v>
      </c>
      <c r="B251" s="99" t="s">
        <v>619</v>
      </c>
      <c r="C251" s="99" t="s">
        <v>618</v>
      </c>
      <c r="D251" s="138"/>
      <c r="E251" s="139"/>
      <c r="F251" s="112"/>
      <c r="G251" s="190"/>
      <c r="H251" s="139"/>
      <c r="I251" s="139"/>
      <c r="J251" s="139"/>
      <c r="K251" s="139"/>
      <c r="L251" s="139"/>
      <c r="M251" s="139"/>
      <c r="N251" s="139"/>
      <c r="O251" s="139"/>
      <c r="P251" s="139"/>
      <c r="Q251" s="139"/>
      <c r="R251" s="136"/>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0</v>
      </c>
      <c r="E255" s="139">
        <f>SUM(E256:E270)</f>
        <v>0</v>
      </c>
      <c r="F255" s="112">
        <f>SUM(F256:F270)</f>
        <v>0</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631</v>
      </c>
      <c r="C259" s="99" t="s">
        <v>630</v>
      </c>
      <c r="D259" s="138"/>
      <c r="E259" s="139"/>
      <c r="F259" s="112"/>
      <c r="G259" s="190"/>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0</v>
      </c>
      <c r="E271" s="139">
        <f>SUM(E273:E297)</f>
        <v>0</v>
      </c>
      <c r="F271" s="112">
        <f>SUM(F273:F297)</f>
        <v>0</v>
      </c>
      <c r="G271" s="190">
        <f>SUM(G273:G297)</f>
        <v>0</v>
      </c>
      <c r="H271" s="139">
        <f>SUM(H273:H297)</f>
        <v>0</v>
      </c>
      <c r="I271" s="139">
        <f>SUM(I273:I297)</f>
        <v>0</v>
      </c>
      <c r="J271" s="139">
        <f>SUM(J273:J297)</f>
        <v>0</v>
      </c>
      <c r="K271" s="139">
        <f>SUM(K273:K297)</f>
        <v>0</v>
      </c>
      <c r="L271" s="139">
        <f>SUM(L273:L297)</f>
        <v>0</v>
      </c>
      <c r="M271" s="139">
        <f>SUM(M273:M297)</f>
        <v>0</v>
      </c>
      <c r="N271" s="139">
        <f>SUM(N273:N297)</f>
        <v>0</v>
      </c>
      <c r="O271" s="139">
        <f>SUM(O273:O297)</f>
        <v>0</v>
      </c>
      <c r="P271" s="136">
        <f>SUM(P273:P297)</f>
        <v>0</v>
      </c>
      <c r="Q271" s="136">
        <f>SUM(Q273:Q297)</f>
        <v>0</v>
      </c>
      <c r="R271" s="136">
        <f>SUM(R273:R297)</f>
        <v>1</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0</v>
      </c>
      <c r="AB271" s="136">
        <f>SUM(AB273:AB297)</f>
        <v>0</v>
      </c>
      <c r="AC271" s="136">
        <f>SUM(AC273:AC297)</f>
        <v>0</v>
      </c>
      <c r="AD271" s="98"/>
    </row>
    <row r="272" spans="1:30" s="97" customFormat="1" ht="12.75" customHeight="1">
      <c r="A272" s="99">
        <v>264</v>
      </c>
      <c r="B272" s="100" t="s">
        <v>648</v>
      </c>
      <c r="C272" s="100" t="s">
        <v>1047</v>
      </c>
      <c r="D272" s="138">
        <f>SUM(D273:D288)</f>
        <v>0</v>
      </c>
      <c r="E272" s="139">
        <f>SUM(E273:E288)</f>
        <v>0</v>
      </c>
      <c r="F272" s="112">
        <f>SUM(F273:F288)</f>
        <v>0</v>
      </c>
      <c r="G272" s="190">
        <f>SUM(G273:G288)</f>
        <v>0</v>
      </c>
      <c r="H272" s="139">
        <f>SUM(H273:H288)</f>
        <v>0</v>
      </c>
      <c r="I272" s="139">
        <f>SUM(I273:I288)</f>
        <v>0</v>
      </c>
      <c r="J272" s="139">
        <f>SUM(J273:J288)</f>
        <v>0</v>
      </c>
      <c r="K272" s="139">
        <f>SUM(K273:K288)</f>
        <v>0</v>
      </c>
      <c r="L272" s="139">
        <f>SUM(L273:L288)</f>
        <v>0</v>
      </c>
      <c r="M272" s="139">
        <f>SUM(M273:M288)</f>
        <v>0</v>
      </c>
      <c r="N272" s="139">
        <f>SUM(N273:N288)</f>
        <v>0</v>
      </c>
      <c r="O272" s="139">
        <f>SUM(O273:O288)</f>
        <v>0</v>
      </c>
      <c r="P272" s="136">
        <f>SUM(P273:P288)</f>
        <v>0</v>
      </c>
      <c r="Q272" s="136">
        <f>SUM(Q273:Q288)</f>
        <v>0</v>
      </c>
      <c r="R272" s="136">
        <f>SUM(R273:R288)</f>
        <v>1</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0</v>
      </c>
      <c r="AB272" s="136">
        <f>SUM(AB273:AB288)</f>
        <v>0</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90"/>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c r="E277" s="139"/>
      <c r="F277" s="112"/>
      <c r="G277" s="190"/>
      <c r="H277" s="139"/>
      <c r="I277" s="139"/>
      <c r="J277" s="139"/>
      <c r="K277" s="139"/>
      <c r="L277" s="139"/>
      <c r="M277" s="139"/>
      <c r="N277" s="139"/>
      <c r="O277" s="139"/>
      <c r="P277" s="139"/>
      <c r="Q277" s="139"/>
      <c r="R277" s="136">
        <v>1</v>
      </c>
      <c r="S277" s="136"/>
      <c r="T277" s="136"/>
      <c r="U277" s="136"/>
      <c r="V277" s="136"/>
      <c r="W277" s="136"/>
      <c r="X277" s="136"/>
      <c r="Y277" s="136"/>
      <c r="Z277" s="136"/>
      <c r="AA277" s="139"/>
      <c r="AB277" s="136"/>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v>
      </c>
      <c r="E298" s="139">
        <f>SUM(E299:E311)</f>
        <v>1</v>
      </c>
      <c r="F298" s="112">
        <f>SUM(F299:F311)</f>
        <v>1</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v>
      </c>
      <c r="E309" s="139">
        <v>1</v>
      </c>
      <c r="F309" s="112">
        <v>1</v>
      </c>
      <c r="G309" s="190"/>
      <c r="H309" s="139"/>
      <c r="I309" s="139"/>
      <c r="J309" s="139"/>
      <c r="K309" s="139"/>
      <c r="L309" s="139"/>
      <c r="M309" s="139"/>
      <c r="N309" s="139"/>
      <c r="O309" s="139"/>
      <c r="P309" s="139"/>
      <c r="Q309" s="139"/>
      <c r="R309" s="136"/>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5</v>
      </c>
      <c r="E312" s="139">
        <f>SUM(E313:E341)</f>
        <v>5</v>
      </c>
      <c r="F312" s="112">
        <f>SUM(F313:F341)</f>
        <v>4</v>
      </c>
      <c r="G312" s="190">
        <f>SUM(G313:G341)</f>
        <v>0</v>
      </c>
      <c r="H312" s="139">
        <f>SUM(H313:H341)</f>
        <v>5</v>
      </c>
      <c r="I312" s="139">
        <f>SUM(I313:I341)</f>
        <v>5</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3</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5</v>
      </c>
      <c r="E339" s="139">
        <v>5</v>
      </c>
      <c r="F339" s="112">
        <v>4</v>
      </c>
      <c r="G339" s="190"/>
      <c r="H339" s="139">
        <v>5</v>
      </c>
      <c r="I339" s="139">
        <v>5</v>
      </c>
      <c r="J339" s="139"/>
      <c r="K339" s="139"/>
      <c r="L339" s="139"/>
      <c r="M339" s="139"/>
      <c r="N339" s="139"/>
      <c r="O339" s="139"/>
      <c r="P339" s="139"/>
      <c r="Q339" s="139"/>
      <c r="R339" s="136">
        <v>3</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v>
      </c>
      <c r="E352" s="139">
        <f>SUM(E353:E372)</f>
        <v>2</v>
      </c>
      <c r="F352" s="112">
        <f>SUM(F353:F372)</f>
        <v>3</v>
      </c>
      <c r="G352" s="190">
        <f>SUM(G353:G372)</f>
        <v>0</v>
      </c>
      <c r="H352" s="139">
        <f>SUM(H353:H372)</f>
        <v>1</v>
      </c>
      <c r="I352" s="139">
        <f>SUM(I353:I372)</f>
        <v>1</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1</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1</v>
      </c>
      <c r="AB352" s="136">
        <f>SUM(AB353:AB372)</f>
        <v>1</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c r="E364" s="139"/>
      <c r="F364" s="112">
        <v>1</v>
      </c>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v>
      </c>
      <c r="E369" s="139">
        <v>2</v>
      </c>
      <c r="F369" s="112">
        <v>2</v>
      </c>
      <c r="G369" s="190"/>
      <c r="H369" s="139">
        <v>1</v>
      </c>
      <c r="I369" s="139">
        <v>1</v>
      </c>
      <c r="J369" s="139"/>
      <c r="K369" s="139"/>
      <c r="L369" s="139"/>
      <c r="M369" s="139"/>
      <c r="N369" s="139"/>
      <c r="O369" s="139"/>
      <c r="P369" s="139"/>
      <c r="Q369" s="139"/>
      <c r="R369" s="136">
        <v>1</v>
      </c>
      <c r="S369" s="136"/>
      <c r="T369" s="136"/>
      <c r="U369" s="136"/>
      <c r="V369" s="136"/>
      <c r="W369" s="136"/>
      <c r="X369" s="136"/>
      <c r="Y369" s="136"/>
      <c r="Z369" s="136"/>
      <c r="AA369" s="139">
        <v>1</v>
      </c>
      <c r="AB369" s="136">
        <v>1</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2</v>
      </c>
      <c r="E373" s="139">
        <f>SUM(E374:E408)</f>
        <v>2</v>
      </c>
      <c r="F373" s="112">
        <f>SUM(F374:F408)</f>
        <v>2</v>
      </c>
      <c r="G373" s="190">
        <f>SUM(G374:G408)</f>
        <v>0</v>
      </c>
      <c r="H373" s="139">
        <f>SUM(H374:H408)</f>
        <v>2</v>
      </c>
      <c r="I373" s="139">
        <f>SUM(I374:I408)</f>
        <v>2</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2</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v>1</v>
      </c>
      <c r="F393" s="112">
        <v>1</v>
      </c>
      <c r="G393" s="190"/>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90"/>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v>
      </c>
      <c r="E447" s="139">
        <f>SUM(E448:E461)</f>
        <v>1</v>
      </c>
      <c r="F447" s="112">
        <f>SUM(F448:F461)</f>
        <v>1</v>
      </c>
      <c r="G447" s="190">
        <f>SUM(G448:G461)</f>
        <v>0</v>
      </c>
      <c r="H447" s="139">
        <f>SUM(H448:H461)</f>
        <v>1</v>
      </c>
      <c r="I447" s="139">
        <f>SUM(I448:I461)</f>
        <v>1</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1</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v>
      </c>
      <c r="E450" s="139">
        <v>1</v>
      </c>
      <c r="F450" s="112">
        <v>1</v>
      </c>
      <c r="G450" s="190"/>
      <c r="H450" s="139">
        <v>1</v>
      </c>
      <c r="I450" s="139">
        <v>1</v>
      </c>
      <c r="J450" s="139"/>
      <c r="K450" s="139"/>
      <c r="L450" s="139"/>
      <c r="M450" s="139"/>
      <c r="N450" s="139"/>
      <c r="O450" s="139"/>
      <c r="P450" s="139"/>
      <c r="Q450" s="139"/>
      <c r="R450" s="136">
        <v>1</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54</v>
      </c>
      <c r="E462" s="119">
        <f>SUM(E8,E20,E53,E64,E71,E104,E121,E176,E199,E229,E235,E255,E271,E298,E312,E342,E352,E373,E409,E447)</f>
        <v>47</v>
      </c>
      <c r="F462" s="119">
        <f>SUM(F8,F20,F53,F64,F71,F104,F121,F176,F199,F229,F235,F255,F271,F298,F312,F342,F352,F373,F409,F447)</f>
        <v>57</v>
      </c>
      <c r="G462" s="119">
        <f>SUM(G8,G20,G53,G64,G71,G104,G121,G176,G199,G229,G235,G255,G271,G298,G312,G342,G352,G373,G409,G447)</f>
        <v>0</v>
      </c>
      <c r="H462" s="119">
        <f>SUM(H8,H20,H53,H64,H71,H104,H121,H176,H199,H229,H235,H255,H271,H298,H312,H342,H352,H373,H409,H447)</f>
        <v>46</v>
      </c>
      <c r="I462" s="119">
        <f>SUM(I8,I20,I53,I64,I71,I104,I121,I176,I199,I229,I235,I255,I271,I298,I312,I342,I352,I373,I409,I447)</f>
        <v>27</v>
      </c>
      <c r="J462" s="119">
        <f>SUM(J8,J20,J53,J64,J71,J104,J121,J176,J199,J229,J235,J255,J271,J298,J312,J342,J352,J373,J409,J447)</f>
        <v>2</v>
      </c>
      <c r="K462" s="119">
        <f>SUM(K8,K20,K53,K64,K71,K104,K121,K176,K199,K229,K235,K255,K271,K298,K312,K342,K352,K373,K409,K447)</f>
        <v>0</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17</v>
      </c>
      <c r="O462" s="119">
        <f>SUM(O8,O20,O53,O64,O71,O104,O121,O176,O199,O229,O235,O255,O271,O298,O312,O342,O352,O373,O409,O447)</f>
        <v>1</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29</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18</v>
      </c>
      <c r="V462" s="119">
        <f>SUM(V8,V20,V53,V64,V71,V104,V121,V176,V199,V229,V235,V255,V271,V298,V312,V342,V352,V373,V409,V447)</f>
        <v>1</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1</v>
      </c>
      <c r="AA462" s="119">
        <f>SUM(AA8,AA20,AA53,AA64,AA71,AA104,AA121,AA176,AA199,AA229,AA235,AA255,AA271,AA298,AA312,AA342,AA352,AA373,AA409,AA447)</f>
        <v>8</v>
      </c>
      <c r="AB462" s="119">
        <f>SUM(AB8,AB20,AB53,AB64,AB71,AB104,AB121,AB176,AB199,AB229,AB235,AB255,AB271,AB298,AB312,AB342,AB352,AB373,AB409,AB447)</f>
        <v>8</v>
      </c>
      <c r="AC462" s="119">
        <f>SUM(AC8,AC20,AC53,AC64,AC71,AC104,AC121,AC176,AC199,AC229,AC235,AC255,AC271,AC298,AC312,AC342,AC352,AC373,AC409,AC447)</f>
        <v>0</v>
      </c>
    </row>
    <row r="463" spans="1:29" ht="12.75" customHeight="1">
      <c r="A463" s="99">
        <v>455</v>
      </c>
      <c r="B463" s="155"/>
      <c r="C463" s="107" t="s">
        <v>212</v>
      </c>
      <c r="D463" s="120">
        <v>1</v>
      </c>
      <c r="E463" s="119"/>
      <c r="F463" s="120">
        <v>1</v>
      </c>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1</v>
      </c>
      <c r="AB463" s="120">
        <v>1</v>
      </c>
      <c r="AC463" s="120"/>
    </row>
    <row r="464" spans="1:29" ht="12.75" customHeight="1">
      <c r="A464" s="99">
        <v>456</v>
      </c>
      <c r="B464" s="155"/>
      <c r="C464" s="107" t="s">
        <v>200</v>
      </c>
      <c r="D464" s="120">
        <v>52</v>
      </c>
      <c r="E464" s="119">
        <v>46</v>
      </c>
      <c r="F464" s="120">
        <v>55</v>
      </c>
      <c r="G464" s="119"/>
      <c r="H464" s="119">
        <v>45</v>
      </c>
      <c r="I464" s="119">
        <v>27</v>
      </c>
      <c r="J464" s="67">
        <v>2</v>
      </c>
      <c r="K464" s="67"/>
      <c r="L464" s="119"/>
      <c r="M464" s="119"/>
      <c r="N464" s="119">
        <v>17</v>
      </c>
      <c r="O464" s="119">
        <v>1</v>
      </c>
      <c r="P464" s="119"/>
      <c r="Q464" s="119"/>
      <c r="R464" s="120">
        <v>29</v>
      </c>
      <c r="S464" s="120"/>
      <c r="T464" s="120"/>
      <c r="U464" s="120">
        <v>18</v>
      </c>
      <c r="V464" s="120"/>
      <c r="W464" s="119"/>
      <c r="X464" s="120"/>
      <c r="Y464" s="120"/>
      <c r="Z464" s="119">
        <v>1</v>
      </c>
      <c r="AA464" s="119">
        <v>7</v>
      </c>
      <c r="AB464" s="120">
        <v>7</v>
      </c>
      <c r="AC464" s="120"/>
    </row>
    <row r="465" spans="1:29" ht="25.5" customHeight="1">
      <c r="A465" s="99">
        <v>457</v>
      </c>
      <c r="B465" s="155"/>
      <c r="C465" s="107" t="s">
        <v>209</v>
      </c>
      <c r="D465" s="120">
        <v>1</v>
      </c>
      <c r="E465" s="119">
        <v>1</v>
      </c>
      <c r="F465" s="120">
        <v>1</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1</v>
      </c>
      <c r="E469" s="119">
        <v>1</v>
      </c>
      <c r="F469" s="120">
        <v>1</v>
      </c>
      <c r="G469" s="119"/>
      <c r="H469" s="119">
        <v>1</v>
      </c>
      <c r="I469" s="119">
        <v>1</v>
      </c>
      <c r="J469" s="67"/>
      <c r="K469" s="67"/>
      <c r="L469" s="119"/>
      <c r="M469" s="119"/>
      <c r="N469" s="119"/>
      <c r="O469" s="119"/>
      <c r="P469" s="119"/>
      <c r="Q469" s="119"/>
      <c r="R469" s="120">
        <v>1</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v>
      </c>
      <c r="E471" s="119">
        <v>1</v>
      </c>
      <c r="F471" s="120">
        <v>1</v>
      </c>
      <c r="G471" s="119"/>
      <c r="H471" s="119">
        <v>1</v>
      </c>
      <c r="I471" s="119"/>
      <c r="J471" s="67"/>
      <c r="K471" s="67"/>
      <c r="L471" s="119"/>
      <c r="M471" s="119"/>
      <c r="N471" s="119">
        <v>1</v>
      </c>
      <c r="O471" s="119"/>
      <c r="P471" s="119"/>
      <c r="Q471" s="119"/>
      <c r="R471" s="120"/>
      <c r="S471" s="120"/>
      <c r="T471" s="120"/>
      <c r="U471" s="120">
        <v>1</v>
      </c>
      <c r="V471" s="120"/>
      <c r="W471" s="119"/>
      <c r="X471" s="120"/>
      <c r="Y471" s="120"/>
      <c r="Z471" s="119"/>
      <c r="AA471" s="119"/>
      <c r="AB471" s="120"/>
      <c r="AC471" s="120"/>
    </row>
    <row r="472" spans="1:29" ht="12.75" customHeight="1">
      <c r="A472" s="99">
        <v>464</v>
      </c>
      <c r="B472" s="157"/>
      <c r="C472" s="118" t="s">
        <v>149</v>
      </c>
      <c r="D472" s="120">
        <v>7</v>
      </c>
      <c r="E472" s="119">
        <v>7</v>
      </c>
      <c r="F472" s="120">
        <v>7</v>
      </c>
      <c r="G472" s="119"/>
      <c r="H472" s="119">
        <v>6</v>
      </c>
      <c r="I472" s="119">
        <v>4</v>
      </c>
      <c r="J472" s="67"/>
      <c r="K472" s="67"/>
      <c r="L472" s="119"/>
      <c r="M472" s="119"/>
      <c r="N472" s="119">
        <v>2</v>
      </c>
      <c r="O472" s="119"/>
      <c r="P472" s="119"/>
      <c r="Q472" s="119"/>
      <c r="R472" s="120">
        <v>4</v>
      </c>
      <c r="S472" s="120"/>
      <c r="T472" s="120"/>
      <c r="U472" s="120">
        <v>2</v>
      </c>
      <c r="V472" s="120"/>
      <c r="W472" s="119"/>
      <c r="X472" s="120"/>
      <c r="Y472" s="120"/>
      <c r="Z472" s="119"/>
      <c r="AA472" s="119">
        <v>1</v>
      </c>
      <c r="AB472" s="120">
        <v>1</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1"/>
      <c r="C475" s="118" t="s">
        <v>1008</v>
      </c>
      <c r="D475" s="120">
        <v>30</v>
      </c>
      <c r="E475" s="119">
        <v>27</v>
      </c>
      <c r="F475" s="120">
        <v>31</v>
      </c>
      <c r="G475" s="119"/>
      <c r="H475" s="119">
        <v>27</v>
      </c>
      <c r="I475" s="119">
        <v>12</v>
      </c>
      <c r="J475" s="67"/>
      <c r="K475" s="67"/>
      <c r="L475" s="119"/>
      <c r="M475" s="119"/>
      <c r="N475" s="119">
        <v>14</v>
      </c>
      <c r="O475" s="119">
        <v>1</v>
      </c>
      <c r="P475" s="119"/>
      <c r="Q475" s="119"/>
      <c r="R475" s="120">
        <v>12</v>
      </c>
      <c r="S475" s="120"/>
      <c r="T475" s="120"/>
      <c r="U475" s="120">
        <v>15</v>
      </c>
      <c r="V475" s="120"/>
      <c r="W475" s="119"/>
      <c r="X475" s="120"/>
      <c r="Y475" s="120"/>
      <c r="Z475" s="119">
        <v>1</v>
      </c>
      <c r="AA475" s="119">
        <v>3</v>
      </c>
      <c r="AB475" s="120">
        <v>3</v>
      </c>
      <c r="AC475" s="120"/>
    </row>
    <row r="476" spans="1:29" ht="25.5" customHeight="1">
      <c r="A476" s="99">
        <v>468</v>
      </c>
      <c r="B476" s="161"/>
      <c r="C476" s="118" t="s">
        <v>1009</v>
      </c>
      <c r="D476" s="120">
        <v>11</v>
      </c>
      <c r="E476" s="119">
        <v>9</v>
      </c>
      <c r="F476" s="120">
        <v>11</v>
      </c>
      <c r="G476" s="119"/>
      <c r="H476" s="119">
        <v>9</v>
      </c>
      <c r="I476" s="119">
        <v>6</v>
      </c>
      <c r="J476" s="67">
        <v>2</v>
      </c>
      <c r="K476" s="67"/>
      <c r="L476" s="119"/>
      <c r="M476" s="119"/>
      <c r="N476" s="119">
        <v>3</v>
      </c>
      <c r="O476" s="119"/>
      <c r="P476" s="119"/>
      <c r="Q476" s="119"/>
      <c r="R476" s="120">
        <v>6</v>
      </c>
      <c r="S476" s="120"/>
      <c r="T476" s="120"/>
      <c r="U476" s="120">
        <v>3</v>
      </c>
      <c r="V476" s="120"/>
      <c r="W476" s="119"/>
      <c r="X476" s="120"/>
      <c r="Y476" s="120"/>
      <c r="Z476" s="119"/>
      <c r="AA476" s="119">
        <v>2</v>
      </c>
      <c r="AB476" s="120">
        <v>2</v>
      </c>
      <c r="AC476" s="120"/>
    </row>
    <row r="477" spans="1:29" ht="12.75" customHeight="1">
      <c r="A477" s="99">
        <v>469</v>
      </c>
      <c r="B477" s="161"/>
      <c r="C477" s="118" t="s">
        <v>238</v>
      </c>
      <c r="D477" s="120">
        <v>12</v>
      </c>
      <c r="E477" s="119">
        <v>11</v>
      </c>
      <c r="F477" s="120">
        <v>14</v>
      </c>
      <c r="G477" s="119"/>
      <c r="H477" s="119">
        <v>10</v>
      </c>
      <c r="I477" s="119">
        <v>9</v>
      </c>
      <c r="J477" s="67"/>
      <c r="K477" s="67"/>
      <c r="L477" s="119"/>
      <c r="M477" s="119"/>
      <c r="N477" s="119"/>
      <c r="O477" s="119"/>
      <c r="P477" s="119">
        <v>1</v>
      </c>
      <c r="Q477" s="119"/>
      <c r="R477" s="120">
        <v>11</v>
      </c>
      <c r="S477" s="120"/>
      <c r="T477" s="120"/>
      <c r="U477" s="120"/>
      <c r="V477" s="120">
        <v>1</v>
      </c>
      <c r="W477" s="119"/>
      <c r="X477" s="120"/>
      <c r="Y477" s="120"/>
      <c r="Z477" s="119"/>
      <c r="AA477" s="119">
        <v>2</v>
      </c>
      <c r="AB477" s="120">
        <v>2</v>
      </c>
      <c r="AC477" s="120"/>
    </row>
    <row r="478" spans="1:29" ht="12.75" customHeight="1">
      <c r="A478" s="99">
        <v>470</v>
      </c>
      <c r="B478" s="161"/>
      <c r="C478" s="118" t="s">
        <v>239</v>
      </c>
      <c r="D478" s="120">
        <v>1</v>
      </c>
      <c r="E478" s="119"/>
      <c r="F478" s="120">
        <v>1</v>
      </c>
      <c r="G478" s="119"/>
      <c r="H478" s="119"/>
      <c r="I478" s="119"/>
      <c r="J478" s="67"/>
      <c r="K478" s="67"/>
      <c r="L478" s="119"/>
      <c r="M478" s="119"/>
      <c r="N478" s="119"/>
      <c r="O478" s="119"/>
      <c r="P478" s="119"/>
      <c r="Q478" s="119"/>
      <c r="R478" s="120"/>
      <c r="S478" s="120"/>
      <c r="T478" s="120"/>
      <c r="U478" s="120"/>
      <c r="V478" s="120"/>
      <c r="W478" s="119"/>
      <c r="X478" s="120"/>
      <c r="Y478" s="120"/>
      <c r="Z478" s="119"/>
      <c r="AA478" s="119">
        <v>1</v>
      </c>
      <c r="AB478" s="120">
        <v>1</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&amp;L40058A23&amp;C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155777</v>
      </c>
      <c r="G17" s="170"/>
      <c r="H17" s="170"/>
      <c r="I17" s="170"/>
      <c r="J17" s="167"/>
    </row>
    <row r="18" spans="1:10" ht="19.5" customHeight="1">
      <c r="A18" s="83">
        <v>16</v>
      </c>
      <c r="B18" s="266" t="s">
        <v>69</v>
      </c>
      <c r="C18" s="266"/>
      <c r="D18" s="23">
        <v>10592</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4</v>
      </c>
    </row>
    <row r="22" spans="1:4" ht="19.5" customHeight="1">
      <c r="A22" s="83">
        <v>20</v>
      </c>
      <c r="B22" s="275" t="s">
        <v>205</v>
      </c>
      <c r="C22" s="276"/>
      <c r="D22" s="128">
        <v>3</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&amp;L40058A23&amp;C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5</v>
      </c>
      <c r="E18" s="136">
        <f>SUM(E19:E50)</f>
        <v>5</v>
      </c>
      <c r="F18" s="136">
        <f>SUM(F19:F50)</f>
        <v>0</v>
      </c>
      <c r="G18" s="136">
        <f>SUM(G19:G50)</f>
        <v>0</v>
      </c>
      <c r="H18" s="136">
        <f>SUM(H19:H50)</f>
        <v>0</v>
      </c>
      <c r="I18" s="136">
        <f>SUM(I19:I50)</f>
        <v>0</v>
      </c>
      <c r="J18" s="136">
        <f>SUM(J19:J50)</f>
        <v>5</v>
      </c>
      <c r="K18" s="136">
        <f>SUM(K19:K50)</f>
        <v>5</v>
      </c>
      <c r="L18" s="136">
        <f>SUM(L19:L50)</f>
        <v>3</v>
      </c>
      <c r="M18" s="136">
        <f>SUM(M19:M50)</f>
        <v>2</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3</v>
      </c>
      <c r="E29" s="136">
        <v>3</v>
      </c>
      <c r="F29" s="136"/>
      <c r="G29" s="136"/>
      <c r="H29" s="136"/>
      <c r="I29" s="136"/>
      <c r="J29" s="136">
        <v>3</v>
      </c>
      <c r="K29" s="136">
        <v>3</v>
      </c>
      <c r="L29" s="136">
        <v>3</v>
      </c>
      <c r="M29" s="136"/>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2</v>
      </c>
      <c r="E31" s="136">
        <v>2</v>
      </c>
      <c r="F31" s="136"/>
      <c r="G31" s="136"/>
      <c r="H31" s="136"/>
      <c r="I31" s="136"/>
      <c r="J31" s="136">
        <v>2</v>
      </c>
      <c r="K31" s="136">
        <v>2</v>
      </c>
      <c r="L31" s="136"/>
      <c r="M31" s="136">
        <v>2</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2</v>
      </c>
      <c r="E62" s="136">
        <f>SUM(E63:E68)</f>
        <v>0</v>
      </c>
      <c r="F62" s="136">
        <f>SUM(F63:F68)</f>
        <v>0</v>
      </c>
      <c r="G62" s="136">
        <f>SUM(G63:G68)</f>
        <v>0</v>
      </c>
      <c r="H62" s="136">
        <f>SUM(H63:H68)</f>
        <v>0</v>
      </c>
      <c r="I62" s="136">
        <f>SUM(I63:I68)</f>
        <v>0</v>
      </c>
      <c r="J62" s="136">
        <f>SUM(J63:J68)</f>
        <v>2</v>
      </c>
      <c r="K62" s="136">
        <f>SUM(K63:K68)</f>
        <v>0</v>
      </c>
      <c r="L62" s="136">
        <f>SUM(L63:L68)</f>
        <v>0</v>
      </c>
      <c r="M62" s="136">
        <f>SUM(M63:M68)</f>
        <v>1</v>
      </c>
      <c r="N62" s="136">
        <f>SUM(N63:N68)</f>
        <v>1</v>
      </c>
      <c r="O62" s="136">
        <f>SUM(O63:O68)</f>
        <v>0</v>
      </c>
      <c r="P62" s="136">
        <f>SUM(P63:P68)</f>
        <v>7942</v>
      </c>
      <c r="Q62" s="136">
        <f>SUM(Q63:Q68)</f>
        <v>7942</v>
      </c>
      <c r="R62" s="125"/>
    </row>
    <row r="63" spans="1:18" ht="15.75" customHeight="1">
      <c r="A63" s="99">
        <v>58</v>
      </c>
      <c r="B63" s="99" t="s">
        <v>952</v>
      </c>
      <c r="C63" s="99" t="s">
        <v>329</v>
      </c>
      <c r="D63" s="136">
        <v>2</v>
      </c>
      <c r="E63" s="136"/>
      <c r="F63" s="136"/>
      <c r="G63" s="136"/>
      <c r="H63" s="136"/>
      <c r="I63" s="136"/>
      <c r="J63" s="136">
        <v>2</v>
      </c>
      <c r="K63" s="136"/>
      <c r="L63" s="136"/>
      <c r="M63" s="136">
        <v>1</v>
      </c>
      <c r="N63" s="136">
        <v>1</v>
      </c>
      <c r="O63" s="136"/>
      <c r="P63" s="136">
        <v>7942</v>
      </c>
      <c r="Q63" s="136">
        <v>7942</v>
      </c>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1</v>
      </c>
      <c r="E69" s="136">
        <f>SUM(E70:E101)</f>
        <v>1</v>
      </c>
      <c r="F69" s="136">
        <f>SUM(F70:F101)</f>
        <v>0</v>
      </c>
      <c r="G69" s="136">
        <f>SUM(G70:G101)</f>
        <v>0</v>
      </c>
      <c r="H69" s="136">
        <f>SUM(H70:H101)</f>
        <v>0</v>
      </c>
      <c r="I69" s="136">
        <f>SUM(I70:I101)</f>
        <v>0</v>
      </c>
      <c r="J69" s="136">
        <f>SUM(J70:J101)</f>
        <v>1</v>
      </c>
      <c r="K69" s="136">
        <f>SUM(K70:K101)</f>
        <v>1</v>
      </c>
      <c r="L69" s="136">
        <f>SUM(L70:L101)</f>
        <v>0</v>
      </c>
      <c r="M69" s="136">
        <f>SUM(M70:M101)</f>
        <v>0</v>
      </c>
      <c r="N69" s="136">
        <f>SUM(N70:N101)</f>
        <v>1</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1</v>
      </c>
      <c r="E79" s="136">
        <v>1</v>
      </c>
      <c r="F79" s="136"/>
      <c r="G79" s="136"/>
      <c r="H79" s="136"/>
      <c r="I79" s="136"/>
      <c r="J79" s="136">
        <v>1</v>
      </c>
      <c r="K79" s="136">
        <v>1</v>
      </c>
      <c r="L79" s="136"/>
      <c r="M79" s="136"/>
      <c r="N79" s="136">
        <v>1</v>
      </c>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5</v>
      </c>
      <c r="E102" s="136">
        <f>SUM(E103:E118)</f>
        <v>3</v>
      </c>
      <c r="F102" s="136">
        <f>SUM(F103:F118)</f>
        <v>0</v>
      </c>
      <c r="G102" s="136">
        <f>SUM(G103:G118)</f>
        <v>0</v>
      </c>
      <c r="H102" s="136">
        <f>SUM(H103:H118)</f>
        <v>0</v>
      </c>
      <c r="I102" s="136">
        <f>SUM(I103:I118)</f>
        <v>0</v>
      </c>
      <c r="J102" s="136">
        <f>SUM(J103:J118)</f>
        <v>5</v>
      </c>
      <c r="K102" s="136">
        <f>SUM(K103:K118)</f>
        <v>3</v>
      </c>
      <c r="L102" s="136">
        <f>SUM(L103:L118)</f>
        <v>0</v>
      </c>
      <c r="M102" s="136">
        <f>SUM(M103:M118)</f>
        <v>0</v>
      </c>
      <c r="N102" s="136">
        <f>SUM(N103:N118)</f>
        <v>5</v>
      </c>
      <c r="O102" s="136">
        <f>SUM(O103:O118)</f>
        <v>4</v>
      </c>
      <c r="P102" s="136">
        <f>SUM(P103:P118)</f>
        <v>187154</v>
      </c>
      <c r="Q102" s="136">
        <f>SUM(Q103:Q118)</f>
        <v>140522</v>
      </c>
      <c r="R102" s="125"/>
    </row>
    <row r="103" spans="1:18" ht="15.75" customHeight="1">
      <c r="A103" s="99">
        <v>98</v>
      </c>
      <c r="B103" s="99" t="s">
        <v>391</v>
      </c>
      <c r="C103" s="99" t="s">
        <v>390</v>
      </c>
      <c r="D103" s="136">
        <v>4</v>
      </c>
      <c r="E103" s="136">
        <v>2</v>
      </c>
      <c r="F103" s="136"/>
      <c r="G103" s="136"/>
      <c r="H103" s="136"/>
      <c r="I103" s="136"/>
      <c r="J103" s="136">
        <v>4</v>
      </c>
      <c r="K103" s="136">
        <v>2</v>
      </c>
      <c r="L103" s="136"/>
      <c r="M103" s="136"/>
      <c r="N103" s="136">
        <v>4</v>
      </c>
      <c r="O103" s="136">
        <v>3</v>
      </c>
      <c r="P103" s="136">
        <v>148707</v>
      </c>
      <c r="Q103" s="136">
        <v>138433</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v>
      </c>
      <c r="E108" s="136">
        <v>1</v>
      </c>
      <c r="F108" s="136"/>
      <c r="G108" s="136"/>
      <c r="H108" s="136"/>
      <c r="I108" s="136"/>
      <c r="J108" s="136">
        <v>1</v>
      </c>
      <c r="K108" s="136">
        <v>1</v>
      </c>
      <c r="L108" s="136"/>
      <c r="M108" s="136"/>
      <c r="N108" s="136">
        <v>1</v>
      </c>
      <c r="O108" s="136"/>
      <c r="P108" s="136">
        <v>2089</v>
      </c>
      <c r="Q108" s="136">
        <v>2089</v>
      </c>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1</v>
      </c>
      <c r="P109" s="136">
        <v>36358</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1</v>
      </c>
      <c r="P174" s="136">
        <f>SUM(P175:P196)</f>
        <v>65441</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1</v>
      </c>
      <c r="P191" s="136">
        <v>65441</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1</v>
      </c>
      <c r="E310" s="136">
        <f>SUM(E311:E339)</f>
        <v>0</v>
      </c>
      <c r="F310" s="136">
        <f>SUM(F311:F339)</f>
        <v>0</v>
      </c>
      <c r="G310" s="136">
        <f>SUM(G311:G339)</f>
        <v>0</v>
      </c>
      <c r="H310" s="136">
        <f>SUM(H311:H339)</f>
        <v>0</v>
      </c>
      <c r="I310" s="136">
        <f>SUM(I311:I339)</f>
        <v>0</v>
      </c>
      <c r="J310" s="136">
        <f>SUM(J311:J339)</f>
        <v>1</v>
      </c>
      <c r="K310" s="136">
        <f>SUM(K311:K339)</f>
        <v>0</v>
      </c>
      <c r="L310" s="136">
        <f>SUM(L311:L339)</f>
        <v>0</v>
      </c>
      <c r="M310" s="136">
        <f>SUM(M311:M339)</f>
        <v>1</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c r="A320" s="99">
        <v>314</v>
      </c>
      <c r="B320" s="99" t="s">
        <v>728</v>
      </c>
      <c r="C320" s="99" t="s">
        <v>727</v>
      </c>
      <c r="D320" s="136">
        <v>1</v>
      </c>
      <c r="E320" s="136"/>
      <c r="F320" s="136"/>
      <c r="G320" s="136"/>
      <c r="H320" s="136"/>
      <c r="I320" s="136"/>
      <c r="J320" s="136">
        <v>1</v>
      </c>
      <c r="K320" s="136"/>
      <c r="L320" s="136"/>
      <c r="M320" s="136">
        <v>1</v>
      </c>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1</v>
      </c>
      <c r="E350" s="136">
        <f>SUM(E351:E370)</f>
        <v>0</v>
      </c>
      <c r="F350" s="136">
        <f>SUM(F351:F370)</f>
        <v>0</v>
      </c>
      <c r="G350" s="136">
        <f>SUM(G351:G370)</f>
        <v>0</v>
      </c>
      <c r="H350" s="136">
        <f>SUM(H351:H370)</f>
        <v>0</v>
      </c>
      <c r="I350" s="136">
        <f>SUM(I351:I370)</f>
        <v>0</v>
      </c>
      <c r="J350" s="136">
        <f>SUM(J351:J370)</f>
        <v>1</v>
      </c>
      <c r="K350" s="136">
        <f>SUM(K351:K370)</f>
        <v>0</v>
      </c>
      <c r="L350" s="136">
        <f>SUM(L351:L370)</f>
        <v>0</v>
      </c>
      <c r="M350" s="136">
        <f>SUM(M351:M370)</f>
        <v>0</v>
      </c>
      <c r="N350" s="136">
        <f>SUM(N351:N370)</f>
        <v>1</v>
      </c>
      <c r="O350" s="136">
        <f>SUM(O351:O370)</f>
        <v>0</v>
      </c>
      <c r="P350" s="136">
        <f>SUM(P351:P370)</f>
        <v>27742</v>
      </c>
      <c r="Q350" s="136">
        <f>SUM(Q351:Q370)</f>
        <v>27742</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c r="A362" s="99">
        <v>356</v>
      </c>
      <c r="B362" s="99" t="s">
        <v>794</v>
      </c>
      <c r="C362" s="99" t="s">
        <v>793</v>
      </c>
      <c r="D362" s="136">
        <v>1</v>
      </c>
      <c r="E362" s="136"/>
      <c r="F362" s="136"/>
      <c r="G362" s="136"/>
      <c r="H362" s="136"/>
      <c r="I362" s="136"/>
      <c r="J362" s="136">
        <v>1</v>
      </c>
      <c r="K362" s="136"/>
      <c r="L362" s="136"/>
      <c r="M362" s="136"/>
      <c r="N362" s="136">
        <v>1</v>
      </c>
      <c r="O362" s="136"/>
      <c r="P362" s="136">
        <v>27742</v>
      </c>
      <c r="Q362" s="136">
        <v>27742</v>
      </c>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15</v>
      </c>
      <c r="E460" s="137">
        <f>SUM(E6,E18,E51,E62,E69,E102,E119,E174,E197,E227,E233,E253,E269,E270,E296,E310,E340,E350,E371,E407,E413,E445)</f>
        <v>9</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15</v>
      </c>
      <c r="K460" s="137">
        <f>SUM(K6,K18,K51,K62,K69,K102,K119,K174,K197,K227,K233,K253,K269,K270,K296,K310,K340,K350,K371,K407,K413,K445)</f>
        <v>9</v>
      </c>
      <c r="L460" s="137">
        <f>SUM(L6,L18,L51,L62,L69,L102,L119,L174,L197,L227,L233,L253,L269,L270,L296,L310,L340,L350,L371,L407,L413,L445)</f>
        <v>3</v>
      </c>
      <c r="M460" s="137">
        <f>SUM(M6,M18,M51,M62,M69,M102,M119,M174,M197,M227,M233,M253,M269,M270,M296,M310,M340,M350,M371,M407,M413,M445)</f>
        <v>4</v>
      </c>
      <c r="N460" s="137">
        <f>SUM(N6,N18,N51,N62,N69,N102,N119,N174,N197,N227,N233,N253,N269,N270,N296,N310,N340,N350,N371,N407,N413,N445)</f>
        <v>8</v>
      </c>
      <c r="O460" s="137">
        <f>SUM(O6,O18,O51,O62,O69,O102,O119,O174,O197,O227,O233,O253,O269,O270,O296,O310,O340,O350,O371,O407,O413,O445)</f>
        <v>5</v>
      </c>
      <c r="P460" s="137">
        <f>SUM(P6,P18,P51,P62,P69,P102,P119,P174,P197,P227,P233,P253,P269,P270,P296,P310,P340,P350,P371,P407,P413,P445)</f>
        <v>288279</v>
      </c>
      <c r="Q460" s="137">
        <f>SUM(Q6,Q18,Q51,Q62,Q69,Q102,Q119,Q174,Q197,Q227,Q233,Q253,Q269,Q270,Q296,Q310,Q340,Q350,Q371,Q407,Q413,Q445)</f>
        <v>176206</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15</v>
      </c>
      <c r="E462" s="149">
        <v>9</v>
      </c>
      <c r="F462" s="149"/>
      <c r="G462" s="149"/>
      <c r="H462" s="149"/>
      <c r="I462" s="149"/>
      <c r="J462" s="149">
        <v>15</v>
      </c>
      <c r="K462" s="149">
        <v>9</v>
      </c>
      <c r="L462" s="149">
        <v>3</v>
      </c>
      <c r="M462" s="149">
        <v>4</v>
      </c>
      <c r="N462" s="149">
        <v>8</v>
      </c>
      <c r="O462" s="149">
        <v>5</v>
      </c>
      <c r="P462" s="149">
        <v>288279</v>
      </c>
      <c r="Q462" s="149">
        <v>176206</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9</v>
      </c>
      <c r="E470" s="149">
        <v>9</v>
      </c>
      <c r="F470" s="149"/>
      <c r="G470" s="149"/>
      <c r="H470" s="149"/>
      <c r="I470" s="149"/>
      <c r="J470" s="149">
        <v>9</v>
      </c>
      <c r="K470" s="149">
        <v>9</v>
      </c>
      <c r="L470" s="149">
        <v>3</v>
      </c>
      <c r="M470" s="149">
        <v>2</v>
      </c>
      <c r="N470" s="149">
        <v>4</v>
      </c>
      <c r="O470" s="149"/>
      <c r="P470" s="149">
        <v>5122</v>
      </c>
      <c r="Q470" s="149">
        <v>5122</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4</v>
      </c>
      <c r="E473" s="149">
        <v>4</v>
      </c>
      <c r="F473" s="149"/>
      <c r="G473" s="149"/>
      <c r="H473" s="149"/>
      <c r="I473" s="149"/>
      <c r="J473" s="149">
        <v>4</v>
      </c>
      <c r="K473" s="149">
        <v>4</v>
      </c>
      <c r="L473" s="149">
        <v>3</v>
      </c>
      <c r="M473" s="149"/>
      <c r="N473" s="149">
        <v>1</v>
      </c>
      <c r="O473" s="149">
        <v>1</v>
      </c>
      <c r="P473" s="149">
        <v>65441</v>
      </c>
      <c r="Q473" s="149"/>
      <c r="R473" s="126"/>
    </row>
    <row r="474" spans="1:18" ht="31.5" customHeight="1">
      <c r="A474" s="99">
        <v>468</v>
      </c>
      <c r="B474" s="112"/>
      <c r="C474" s="118" t="s">
        <v>1010</v>
      </c>
      <c r="D474" s="149">
        <v>3</v>
      </c>
      <c r="E474" s="149">
        <v>3</v>
      </c>
      <c r="F474" s="149"/>
      <c r="G474" s="149"/>
      <c r="H474" s="149"/>
      <c r="I474" s="149"/>
      <c r="J474" s="149">
        <v>3</v>
      </c>
      <c r="K474" s="149">
        <v>3</v>
      </c>
      <c r="L474" s="149"/>
      <c r="M474" s="149">
        <v>2</v>
      </c>
      <c r="N474" s="149">
        <v>1</v>
      </c>
      <c r="O474" s="149">
        <v>1</v>
      </c>
      <c r="P474" s="149">
        <v>38447</v>
      </c>
      <c r="Q474" s="149">
        <v>2089</v>
      </c>
      <c r="R474" s="126"/>
    </row>
    <row r="475" spans="1:18" ht="15.75" customHeight="1">
      <c r="A475" s="99">
        <v>469</v>
      </c>
      <c r="B475" s="112"/>
      <c r="C475" s="118" t="s">
        <v>238</v>
      </c>
      <c r="D475" s="149">
        <v>8</v>
      </c>
      <c r="E475" s="149">
        <v>2</v>
      </c>
      <c r="F475" s="149"/>
      <c r="G475" s="149"/>
      <c r="H475" s="149"/>
      <c r="I475" s="149"/>
      <c r="J475" s="149">
        <v>8</v>
      </c>
      <c r="K475" s="149">
        <v>2</v>
      </c>
      <c r="L475" s="149"/>
      <c r="M475" s="149">
        <v>2</v>
      </c>
      <c r="N475" s="149">
        <v>6</v>
      </c>
      <c r="O475" s="149">
        <v>3</v>
      </c>
      <c r="P475" s="149">
        <v>184391</v>
      </c>
      <c r="Q475" s="149">
        <v>174117</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&amp;L40058A23&amp;C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v>
      </c>
      <c r="E6" s="115"/>
      <c r="F6" s="115"/>
      <c r="G6" s="115"/>
      <c r="H6" s="115"/>
      <c r="I6" s="115"/>
      <c r="J6" s="115"/>
      <c r="K6" s="115">
        <v>1</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1</v>
      </c>
      <c r="E21" s="115"/>
      <c r="F21" s="115"/>
      <c r="G21" s="115"/>
      <c r="H21" s="115"/>
      <c r="I21" s="115"/>
      <c r="J21" s="115"/>
      <c r="K21" s="115">
        <v>1</v>
      </c>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1</v>
      </c>
      <c r="E24" s="115"/>
      <c r="F24" s="115"/>
      <c r="G24" s="115"/>
      <c r="H24" s="115"/>
      <c r="I24" s="115"/>
      <c r="J24" s="115"/>
      <c r="K24" s="115">
        <v>1</v>
      </c>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c r="E36" s="115"/>
      <c r="F36" s="115"/>
      <c r="G36" s="115"/>
      <c r="H36" s="115"/>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c r="E38" s="115"/>
      <c r="F38" s="115"/>
      <c r="G38" s="115"/>
      <c r="H38" s="115"/>
      <c r="I38" s="115"/>
      <c r="J38" s="115"/>
      <c r="K38" s="115"/>
      <c r="L38" s="180"/>
      <c r="M38" s="113"/>
    </row>
    <row r="39" spans="1:13" ht="16.5" customHeight="1">
      <c r="A39" s="7">
        <v>34</v>
      </c>
      <c r="B39" s="293" t="s">
        <v>20</v>
      </c>
      <c r="C39" s="294"/>
      <c r="D39" s="115"/>
      <c r="E39" s="115"/>
      <c r="F39" s="115"/>
      <c r="G39" s="115"/>
      <c r="H39" s="115"/>
      <c r="I39" s="115"/>
      <c r="J39" s="115"/>
      <c r="K39" s="115"/>
      <c r="L39" s="180"/>
      <c r="M39" s="113"/>
    </row>
    <row r="40" spans="1:13" ht="16.5" customHeight="1">
      <c r="A40" s="7">
        <v>35</v>
      </c>
      <c r="B40" s="293" t="s">
        <v>21</v>
      </c>
      <c r="C40" s="294"/>
      <c r="D40" s="115"/>
      <c r="E40" s="115"/>
      <c r="F40" s="115"/>
      <c r="G40" s="115"/>
      <c r="H40" s="115"/>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c r="E42" s="115"/>
      <c r="F42" s="115"/>
      <c r="G42" s="115"/>
      <c r="H42" s="115"/>
      <c r="I42" s="115"/>
      <c r="J42" s="115"/>
      <c r="K42" s="115"/>
      <c r="L42" s="180"/>
      <c r="M42" s="113"/>
    </row>
    <row r="43" spans="1:13" ht="25.5" customHeight="1">
      <c r="A43" s="7">
        <v>38</v>
      </c>
      <c r="B43" s="302" t="s">
        <v>1087</v>
      </c>
      <c r="C43" s="303"/>
      <c r="D43" s="115"/>
      <c r="E43" s="115"/>
      <c r="F43" s="115"/>
      <c r="G43" s="115"/>
      <c r="H43" s="115"/>
      <c r="I43" s="115"/>
      <c r="J43" s="115"/>
      <c r="K43" s="115"/>
      <c r="L43" s="180"/>
      <c r="M43" s="113"/>
    </row>
    <row r="44" spans="1:13" ht="16.5" customHeight="1">
      <c r="A44" s="7">
        <v>39</v>
      </c>
      <c r="B44" s="311" t="s">
        <v>982</v>
      </c>
      <c r="C44" s="312"/>
      <c r="D44" s="115"/>
      <c r="E44" s="115"/>
      <c r="F44" s="115"/>
      <c r="G44" s="115"/>
      <c r="H44" s="115"/>
      <c r="I44" s="115"/>
      <c r="J44" s="115"/>
      <c r="K44" s="115"/>
      <c r="L44" s="180"/>
      <c r="M44" s="113"/>
    </row>
    <row r="45" spans="1:12" s="113" customFormat="1" ht="30" customHeight="1">
      <c r="A45" s="7">
        <v>40</v>
      </c>
      <c r="B45" s="311" t="s">
        <v>983</v>
      </c>
      <c r="C45" s="312"/>
      <c r="D45" s="115"/>
      <c r="E45" s="115"/>
      <c r="F45" s="115"/>
      <c r="G45" s="115"/>
      <c r="H45" s="115"/>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c r="E47" s="115"/>
      <c r="F47" s="115"/>
      <c r="G47" s="115"/>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2</v>
      </c>
      <c r="E54" s="115">
        <v>2</v>
      </c>
      <c r="F54" s="115">
        <v>2</v>
      </c>
      <c r="G54" s="115"/>
      <c r="H54" s="115">
        <v>2</v>
      </c>
      <c r="I54" s="115"/>
      <c r="J54" s="115"/>
      <c r="K54" s="115"/>
    </row>
    <row r="55" spans="1:11" ht="16.5" customHeight="1">
      <c r="A55" s="7">
        <v>50</v>
      </c>
      <c r="B55" s="314" t="s">
        <v>1088</v>
      </c>
      <c r="C55" s="314"/>
      <c r="D55" s="121">
        <f>D6+D43+D54</f>
        <v>3</v>
      </c>
      <c r="E55" s="121">
        <f>E6+E43+E54</f>
        <v>2</v>
      </c>
      <c r="F55" s="121">
        <f>F6+F43+F54</f>
        <v>2</v>
      </c>
      <c r="G55" s="121">
        <f>G6+G43+G54</f>
        <v>0</v>
      </c>
      <c r="H55" s="121">
        <f>H6+H43+H54</f>
        <v>2</v>
      </c>
      <c r="I55" s="121">
        <f>I6+I43+I54</f>
        <v>0</v>
      </c>
      <c r="J55" s="148">
        <f>J6+J43+J54</f>
        <v>0</v>
      </c>
      <c r="K55" s="121">
        <f>K6+K43+K54</f>
        <v>1</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1</v>
      </c>
      <c r="E57" s="115">
        <v>1</v>
      </c>
      <c r="F57" s="115">
        <v>1</v>
      </c>
      <c r="G57" s="115"/>
      <c r="H57" s="115">
        <v>1</v>
      </c>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&amp;L40058A23&amp;C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c r="D14" s="52"/>
      <c r="E14" s="52"/>
      <c r="F14" s="52"/>
      <c r="G14" s="52"/>
      <c r="H14" s="52"/>
      <c r="I14" s="52"/>
      <c r="J14" s="183"/>
      <c r="K14" s="183"/>
      <c r="L14" s="183"/>
    </row>
    <row r="15" spans="1:12" ht="31.5" customHeight="1">
      <c r="A15" s="50">
        <v>10</v>
      </c>
      <c r="B15" s="51" t="s">
        <v>95</v>
      </c>
      <c r="C15" s="132">
        <v>8</v>
      </c>
      <c r="D15" s="52">
        <v>8</v>
      </c>
      <c r="E15" s="52">
        <v>8</v>
      </c>
      <c r="F15" s="52"/>
      <c r="G15" s="52">
        <v>8</v>
      </c>
      <c r="H15" s="52"/>
      <c r="I15" s="52"/>
      <c r="J15" s="183"/>
      <c r="K15" s="183"/>
      <c r="L15" s="183"/>
    </row>
    <row r="16" spans="1:12" ht="48" customHeight="1">
      <c r="A16" s="50">
        <v>11</v>
      </c>
      <c r="B16" s="51" t="s">
        <v>42</v>
      </c>
      <c r="C16" s="132"/>
      <c r="D16" s="52"/>
      <c r="E16" s="52"/>
      <c r="F16" s="52"/>
      <c r="G16" s="52"/>
      <c r="H16" s="52"/>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v>
      </c>
      <c r="D25" s="52">
        <v>1</v>
      </c>
      <c r="E25" s="52">
        <v>1</v>
      </c>
      <c r="F25" s="52"/>
      <c r="G25" s="52">
        <v>1</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8</v>
      </c>
      <c r="D30" s="52">
        <v>8</v>
      </c>
      <c r="E30" s="52">
        <v>8</v>
      </c>
      <c r="F30" s="52"/>
      <c r="G30" s="52">
        <v>7</v>
      </c>
      <c r="H30" s="52">
        <v>1</v>
      </c>
      <c r="I30" s="52"/>
      <c r="J30" s="183"/>
      <c r="K30" s="183"/>
      <c r="L30" s="183"/>
    </row>
    <row r="31" spans="1:12" ht="15.75" customHeight="1">
      <c r="A31" s="50">
        <v>26</v>
      </c>
      <c r="B31" s="55" t="s">
        <v>213</v>
      </c>
      <c r="C31" s="52">
        <f>SUM(C6:C30)</f>
        <v>17</v>
      </c>
      <c r="D31" s="52">
        <f>SUM(D6:D30)</f>
        <v>17</v>
      </c>
      <c r="E31" s="52">
        <f>SUM(E6:E30)</f>
        <v>17</v>
      </c>
      <c r="F31" s="52">
        <f>SUM(F6:F30)</f>
        <v>0</v>
      </c>
      <c r="G31" s="52">
        <f>SUM(G6:G30)</f>
        <v>16</v>
      </c>
      <c r="H31" s="52">
        <f>SUM(H6:H30)</f>
        <v>1</v>
      </c>
      <c r="I31" s="52">
        <f>SUM(I6:I30)</f>
        <v>0</v>
      </c>
      <c r="J31" s="183"/>
      <c r="K31" s="183"/>
      <c r="L31" s="183"/>
    </row>
    <row r="32" spans="1:12" ht="15.75" customHeight="1">
      <c r="A32" s="50">
        <v>27</v>
      </c>
      <c r="B32" s="57" t="s">
        <v>52</v>
      </c>
      <c r="C32" s="52">
        <v>1</v>
      </c>
      <c r="D32" s="132">
        <v>1</v>
      </c>
      <c r="E32" s="132">
        <v>1</v>
      </c>
      <c r="F32" s="132"/>
      <c r="G32" s="132">
        <v>1</v>
      </c>
      <c r="H32" s="141"/>
      <c r="I32" s="132"/>
      <c r="J32" s="183"/>
      <c r="K32" s="183"/>
      <c r="L32" s="183"/>
    </row>
    <row r="33" spans="1:12" ht="15.75" customHeight="1">
      <c r="A33" s="50">
        <v>28</v>
      </c>
      <c r="B33" s="57" t="s">
        <v>70</v>
      </c>
      <c r="C33" s="52">
        <v>1</v>
      </c>
      <c r="D33" s="132">
        <v>1</v>
      </c>
      <c r="E33" s="132">
        <v>1</v>
      </c>
      <c r="F33" s="132"/>
      <c r="G33" s="132">
        <v>1</v>
      </c>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&amp;L40058A23&amp;C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&amp;L40058A23&amp;C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1</v>
      </c>
      <c r="F6" s="106">
        <f>SUM(F7:F11)</f>
        <v>0</v>
      </c>
      <c r="G6" s="106">
        <f>SUM(G7:G11)</f>
        <v>0</v>
      </c>
      <c r="H6" s="106">
        <f>SUM(H7:H11)</f>
        <v>1</v>
      </c>
      <c r="I6" s="106">
        <f>SUM(I7:I11)</f>
        <v>0</v>
      </c>
      <c r="J6" s="106">
        <f>SUM(J7:J11)</f>
        <v>0</v>
      </c>
      <c r="K6" s="106">
        <f>SUM(K7:K11)</f>
        <v>1</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v>1</v>
      </c>
      <c r="F9" s="103"/>
      <c r="G9" s="103"/>
      <c r="H9" s="103">
        <v>1</v>
      </c>
      <c r="I9" s="103"/>
      <c r="J9" s="103"/>
      <c r="K9" s="103">
        <v>1</v>
      </c>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1091</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&amp;L40058A23&amp;C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Admin2</cp:lastModifiedBy>
  <cp:lastPrinted>2023-05-08T11:42:27Z</cp:lastPrinted>
  <dcterms:created xsi:type="dcterms:W3CDTF">2015-09-09T11:45:10Z</dcterms:created>
  <dcterms:modified xsi:type="dcterms:W3CDTF">2024-01-26T08:19:19Z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40058A23</vt:lpwstr>
  </property>
  <property fmtid="{D5CDD505-2E9C-101B-9397-08002B2CF9AE}" pid="9" name="Підрозділ">
    <vt:lpwstr>Мурованокуриловецький районний суд Вінницької області</vt:lpwstr>
  </property>
  <property fmtid="{D5CDD505-2E9C-101B-9397-08002B2CF9AE}" pid="10" name="ПідрозділDBID">
    <vt:i4>0</vt:i4>
  </property>
  <property fmtid="{D5CDD505-2E9C-101B-9397-08002B2CF9AE}" pid="11" name="ПідрозділID">
    <vt:i4>316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