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<sst xmlns="http://schemas.openxmlformats.org/spreadsheetml/2006/main" count="1950" uniqueCount="1079">
  <si>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</si>
  <si>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</si>
  <si>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</si>
  <si>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</si>
  <si>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</si>
  <si>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</si>
  <si>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</si>
  <si>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</si>
  <si>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</si>
  <si>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</si>
  <si>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</si>
  <si>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</si>
  <si>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</si>
  <si>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</si>
  <si>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</si>
  <si>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</si>
  <si>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</si>
  <si>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</si>
  <si>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</si>
  <si>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</si>
  <si>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</si>
  <si>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</si>
  <si>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</si>
  <si>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</si>
  <si>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</si>
  <si>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</si>
  <si>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</si>
  <si>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</si>
  <si>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</si>
  <si>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</si>
  <si>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</si>
  <si>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</si>
  <si>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</si>
  <si>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</si>
  <si>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</si>
  <si>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</si>
  <si>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</si>
  <si>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</si>
  <si>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</si>
  <si>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</si>
  <si>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</si>
  <si>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</si>
  <si>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</si>
  <si>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</si>
  <si>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</si>
  <si>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</si>
  <si>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</si>
  <si>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</si>
  <si>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</si>
  <si>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</si>
  <si>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</si>
  <si>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</si>
  <si>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</si>
  <si>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</si>
  <si>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</si>
  <si>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</si>
  <si>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</si>
  <si>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</si>
  <si>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</si>
  <si>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</si>
  <si>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</si>
  <si>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</si>
  <si>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</si>
  <si>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</si>
  <si>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</si>
  <si>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</si>
  <si>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</si>
  <si>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</si>
  <si>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</si>
  <si>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</si>
  <si>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</si>
  <si>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</si>
  <si>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</si>
  <si>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</si>
  <si>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</si>
  <si>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</si>
  <si>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</si>
  <si>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</si>
  <si>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</si>
  <si>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</si>
  <si>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</si>
  <si>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</si>
  <si>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</si>
  <si>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</si>
  <si>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</si>
  <si>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</si>
  <si>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</si>
  <si>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</si>
  <si>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</si>
  <si>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</si>
  <si>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</si>
  <si>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</si>
  <si>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</si>
  <si>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</si>
  <si>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</si>
  <si>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</si>
  <si>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</si>
  <si>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</si>
  <si>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</si>
  <si>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</si>
  <si>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</si>
  <si>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</si>
  <si>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</si>
  <si>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</si>
  <si>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</si>
  <si>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</si>
  <si>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</si>
  <si>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</si>
  <si>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</si>
  <si>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</si>
  <si>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</si>
  <si>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</si>
  <si>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</si>
  <si>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</si>
  <si>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</si>
  <si>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</si>
  <si>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</si>
  <si>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</si>
  <si>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</si>
  <si>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</si>
  <si>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</si>
  <si>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</si>
  <si>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</si>
  <si>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</si>
  <si>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</si>
  <si>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</si>
  <si>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</si>
  <si>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</si>
  <si>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</si>
  <si>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</si>
  <si>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</si>
  <si>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</si>
  <si>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</si>
  <si>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</si>
  <si>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</si>
  <si>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</si>
  <si>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</si>
  <si>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</si>
  <si>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</si>
  <si>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</si>
  <si>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</si>
  <si>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</si>
  <si>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</si>
  <si>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</si>
  <si>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</si>
  <si>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</si>
  <si>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</si>
  <si>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</si>
  <si>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</si>
  <si>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</si>
  <si>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</si>
  <si>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</si>
  <si>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</si>
  <si>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</si>
  <si>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</si>
  <si>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</si>
  <si>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</si>
  <si>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</si>
  <si>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</si>
  <si>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</si>
  <si>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</si>
  <si>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</si>
  <si>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</si>
  <si>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</si>
  <si>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</si>
  <si>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</si>
  <si>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</si>
  <si>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</si>
  <si>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</si>
  <si>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</si>
  <si>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</si>
  <si>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</si>
  <si>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</si>
  <si>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</si>
  <si>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</si>
  <si>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</si>
  <si>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</si>
  <si>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</si>
  <si>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</si>
  <si>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</si>
  <si>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</si>
  <si>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</si>
  <si>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</si>
  <si>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</si>
  <si>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</si>
  <si>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</si>
  <si>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</si>
  <si>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</si>
  <si>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</si>
  <si>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</si>
  <si>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</si>
  <si>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</si>
  <si>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</si>
  <si>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</si>
  <si>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</si>
  <si>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</si>
  <si>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</si>
  <si>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</si>
  <si>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</si>
  <si>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</si>
  <si>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</si>
  <si>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</si>
  <si>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</si>
  <si>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</si>
  <si>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</si>
  <si>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</si>
  <si>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</si>
  <si>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</si>
  <si>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</si>
  <si>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</si>
  <si>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</si>
  <si>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</si>
  <si>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</si>
  <si>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</si>
  <si>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</si>
  <si>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</si>
  <si>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</si>
  <si>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</si>
  <si>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</si>
  <si>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</si>
  <si>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</si>
  <si>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</si>
  <si>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</si>
  <si>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</si>
  <si>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</si>
  <si>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</si>
  <si>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</si>
  <si>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</si>
  <si>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</si>
  <si>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</si>
  <si>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</si>
  <si>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</si>
  <si>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</si>
  <si>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</si>
  <si>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</si>
  <si>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</si>
  <si>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</si>
  <si>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</si>
  <si>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</si>
  <si>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</si>
  <si>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</si>
  <si>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</si>
  <si>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</si>
  <si>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</si>
  <si>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</si>
  <si>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</si>
  <si>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</si>
  <si>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</si>
  <si>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</si>
  <si>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</si>
  <si>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</si>
  <si>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</si>
  <si>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</si>
  <si>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</si>
  <si>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</si>
  <si>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</si>
  <si>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</si>
  <si>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</si>
  <si>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</si>
  <si>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</si>
  <si>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</si>
  <si>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</si>
  <si>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</si>
  <si>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</si>
  <si>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</si>
  <si>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</si>
  <si>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</si>
  <si>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</si>
  <si>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</si>
  <si>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</si>
  <si>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</si>
  <si>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</si>
  <si>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</si>
  <si>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</si>
  <si>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</si>
  <si>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</si>
  <si>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</si>
  <si>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</si>
  <si>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</si>
  <si>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</si>
  <si>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</si>
  <si>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</si>
  <si>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</si>
  <si>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</si>
  <si>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</si>
  <si>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</si>
  <si>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</si>
  <si>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</si>
  <si>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</si>
  <si>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</si>
  <si>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</si>
  <si>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</si>
  <si>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</si>
  <si>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</si>
  <si>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</si>
  <si>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</si>
  <si>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</si>
  <si>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</si>
  <si>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</si>
  <si>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</si>
  <si>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</si>
  <si>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</si>
  <si>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</si>
  <si>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</si>
  <si>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</si>
  <si>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</si>
  <si>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</si>
  <si>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</si>
  <si>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</si>
  <si>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</si>
  <si>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</si>
  <si>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</si>
  <si>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</si>
  <si>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</si>
  <si>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</si>
  <si>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</si>
  <si>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</si>
  <si>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</si>
  <si>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</si>
  <si>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</si>
  <si>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</si>
  <si>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</si>
  <si>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</si>
  <si>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</si>
  <si>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</si>
  <si>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</si>
  <si>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</si>
  <si>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</si>
  <si>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</si>
  <si>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</si>
  <si>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</si>
  <si>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</si>
  <si>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</si>
  <si>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</si>
  <si>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</si>
  <si>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</si>
  <si>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</si>
  <si>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</si>
  <si>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</si>
  <si>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</si>
  <si>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</si>
  <si>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</si>
  <si>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</si>
  <si>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</si>
  <si>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</si>
  <si>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</si>
  <si>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</si>
  <si>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</si>
  <si>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</si>
  <si>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</si>
  <si>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</si>
  <si>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</si>
  <si>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</si>
  <si>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</si>
  <si>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</si>
  <si>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</si>
  <si>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</si>
  <si>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</si>
  <si>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</si>
  <si>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</si>
  <si>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</si>
  <si>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</si>
  <si>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</si>
  <si>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</si>
  <si>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</si>
  <si>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</si>
  <si>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</si>
  <si>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</si>
  <si>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</si>
  <si>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</si>
  <si>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</si>
  <si>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</si>
  <si>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</si>
  <si>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</si>
  <si>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</si>
  <si>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</si>
  <si>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</si>
  <si>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</si>
  <si>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</si>
  <si>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</si>
  <si>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</si>
  <si>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</si>
  <si>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</si>
  <si>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</si>
  <si>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</si>
  <si>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</si>
  <si>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</si>
  <si>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</si>
  <si>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</si>
  <si>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</si>
  <si>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</si>
  <si>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</si>
  <si>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</si>
  <si>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</si>
  <si>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</si>
  <si>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</si>
  <si>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</si>
  <si>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</si>
  <si>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</si>
  <si>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</si>
  <si>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</si>
  <si>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</si>
  <si>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</si>
  <si>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</si>
  <si>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</si>
  <si>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</si>
  <si>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</si>
  <si>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</si>
  <si>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</si>
  <si>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</si>
  <si>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</si>
  <si>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</si>
  <si>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</si>
  <si>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</si>
  <si>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</si>
  <si>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</si>
  <si>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</si>
  <si>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</si>
  <si>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</si>
  <si>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</si>
  <si>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</si>
  <si>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</si>
  <si>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</si>
  <si>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</si>
  <si>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</si>
  <si>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</si>
  <si>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</si>
  <si>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</si>
  <si>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</si>
  <si>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</si>
  <si>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</si>
  <si>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</si>
  <si>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</si>
  <si>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</si>
  <si>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</si>
  <si>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</si>
  <si>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</si>
  <si>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</si>
  <si>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</si>
  <si>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</si>
  <si>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</si>
  <si>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</si>
  <si>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</si>
  <si>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</si>
  <si>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</si>
  <si>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</si>
  <si>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</si>
  <si>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</si>
  <si>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</si>
  <si>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</si>
  <si>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</si>
  <si>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</si>
  <si>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</si>
  <si>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</si>
  <si>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</si>
  <si>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</si>
  <si>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</si>
  <si>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</si>
  <si>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</si>
  <si>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</si>
  <si>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</si>
  <si>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</si>
  <si>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</si>
  <si>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</si>
  <si>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</si>
  <si>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</si>
  <si>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</si>
  <si>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</si>
  <si>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</si>
  <si>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</si>
  <si>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</si>
  <si>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</si>
  <si>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</si>
  <si>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</si>
  <si>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</si>
  <si>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</si>
  <si>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</si>
  <si>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</si>
  <si>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</si>
  <si>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</si>
  <si>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</si>
  <si>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</si>
  <si>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</si>
  <si>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</si>
  <si>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</si>
  <si>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</si>
  <si>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</si>
  <si>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</si>
  <si>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</si>
  <si>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</si>
  <si>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</si>
  <si>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</si>
  <si>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</si>
  <si>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</si>
  <si>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</si>
  <si>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</si>
  <si>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</si>
  <si>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</si>
  <si>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</si>
  <si>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</si>
  <si>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</si>
  <si>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</si>
  <si>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</si>
  <si>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</si>
  <si>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</si>
  <si>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</si>
  <si>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</si>
  <si>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</si>
  <si>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</si>
  <si>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</si>
  <si>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</si>
  <si>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</si>
  <si>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</si>
  <si>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</si>
  <si>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</si>
  <si>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</si>
  <si>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</si>
  <si>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</si>
  <si>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</si>
  <si>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</si>
  <si>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</si>
  <si>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</si>
  <si>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</si>
  <si>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</si>
  <si>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</si>
  <si>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</si>
  <si>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</si>
  <si>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</si>
  <si>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</si>
  <si>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</si>
  <si>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</si>
  <si>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</si>
  <si>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</si>
  <si>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</si>
  <si>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</si>
  <si>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</si>
  <si>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</si>
  <si>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</si>
  <si>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</si>
  <si>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</si>
  <si>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</si>
  <si>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</si>
  <si>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</si>
  <si>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</si>
  <si>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</si>
  <si>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</si>
  <si>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</si>
  <si>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</si>
  <si>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</si>
  <si>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</si>
  <si>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</si>
  <si>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</si>
  <si>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</si>
  <si>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</si>
  <si>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</si>
  <si>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</si>
  <si>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</si>
  <si>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</si>
  <si>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</si>
  <si>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</si>
  <si>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</si>
  <si>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</si>
  <si>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</si>
  <si>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</si>
  <si>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</si>
  <si>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</si>
  <si>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</si>
  <si>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</si>
  <si>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</si>
  <si>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</si>
  <si>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</si>
  <si>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</si>
  <si>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</si>
  <si>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</si>
  <si>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</si>
  <si>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</si>
  <si>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</si>
  <si>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</si>
  <si>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</si>
  <si>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</si>
  <si>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</si>
  <si>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</si>
  <si>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</si>
  <si>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</si>
  <si>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</si>
  <si>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</si>
  <si>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</si>
  <si>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</si>
  <si>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</si>
  <si>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</si>
  <si>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</si>
  <si>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</si>
  <si>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</si>
  <si>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</si>
  <si>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</si>
  <si>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</si>
  <si>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</si>
  <si>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</si>
  <si>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</si>
  <si>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</si>
  <si>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</si>
  <si>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</si>
  <si>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</si>
  <si>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</si>
  <si>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</si>
  <si>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</si>
  <si>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</si>
  <si>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</si>
  <si>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</si>
  <si>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</si>
  <si>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</si>
  <si>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</si>
  <si>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</si>
  <si>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</si>
  <si>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</si>
  <si>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</si>
  <si>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</si>
  <si>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</si>
  <si>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</si>
  <si>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</si>
  <si>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</si>
  <si>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</si>
  <si>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</si>
  <si>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</si>
  <si>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</si>
  <si>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</si>
  <si>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</si>
  <si>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</si>
  <si>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</si>
  <si>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</si>
  <si>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</si>
  <si>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</si>
  <si>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</si>
  <si>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</si>
  <si>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</si>
  <si>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</si>
  <si>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</si>
  <si>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</si>
  <si>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</si>
  <si>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</si>
  <si>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</si>
  <si>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</si>
  <si>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</si>
  <si>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</si>
  <si>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</si>
  <si>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</si>
  <si>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</si>
  <si>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</si>
  <si>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</si>
  <si>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</si>
  <si>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</si>
  <si>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</si>
  <si>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</si>
  <si>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</si>
  <si>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</si>
  <si>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</si>
  <si>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</si>
  <si>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</si>
  <si>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</si>
  <si>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</si>
  <si>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</si>
  <si>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</si>
  <si>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</si>
  <si>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</si>
  <si>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</si>
  <si>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</si>
  <si>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</si>
  <si>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</si>
  <si>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</si>
  <si>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</si>
  <si>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</si>
  <si>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</si>
  <si>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</si>
  <si>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</si>
  <si>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</si>
  <si>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</si>
  <si>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</si>
  <si>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</si>
  <si>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</si>
  <si>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</si>
  <si>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</si>
  <si>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</si>
  <si>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</si>
  <si>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</si>
  <si>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</si>
  <si>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</si>
  <si>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</si>
  <si>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</si>
  <si>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</si>
  <si>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</si>
  <si>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</si>
  <si>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</si>
  <si>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</si>
  <si>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</si>
  <si>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</si>
  <si>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</si>
  <si>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</si>
  <si>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</si>
  <si>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</si>
  <si>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</si>
  <si>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</si>
  <si>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</si>
  <si>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</si>
  <si>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</si>
  <si>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</si>
  <si>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</si>
  <si>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</si>
  <si>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</si>
  <si>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</si>
  <si>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</si>
  <si>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</si>
  <si>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</si>
  <si>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</si>
  <si>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</si>
  <si>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</si>
  <si>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</si>
  <si>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</si>
  <si>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</si>
  <si>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</si>
  <si>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</si>
  <si>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</si>
  <si>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</si>
  <si>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</si>
  <si>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</si>
  <si>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</si>
  <si>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</si>
  <si>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</si>
  <si>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</si>
  <si>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</si>
  <si>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</si>
  <si>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</si>
  <si>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</si>
  <si>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</si>
  <si>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</si>
  <si>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</si>
  <si>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</si>
  <si>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</si>
  <si>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</si>
  <si>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</si>
  <si>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</si>
  <si>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</si>
  <si>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</si>
  <si>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</si>
  <si>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</si>
  <si>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</si>
  <si>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</si>
  <si>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</si>
  <si>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</si>
  <si>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</si>
  <si>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</si>
  <si>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</si>
  <si>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</si>
  <si>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</si>
  <si>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</si>
  <si>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</si>
  <si>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</si>
  <si>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</si>
  <si>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</si>
  <si>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</si>
  <si>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</si>
  <si>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</si>
  <si>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</si>
  <si>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</si>
  <si>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</si>
  <si>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</si>
  <si>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</si>
  <si>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</si>
  <si>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</si>
  <si>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</si>
  <si>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</si>
  <si>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</si>
  <si>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</si>
  <si>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</si>
  <si>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</si>
  <si>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</si>
  <si>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</si>
  <si>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</si>
  <si>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</si>
  <si>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</si>
  <si>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</si>
  <si>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</si>
  <si>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</si>
  <si>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</si>
  <si>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</si>
  <si>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</si>
  <si>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</si>
  <si>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</si>
  <si>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</si>
  <si>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</si>
  <si>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</si>
  <si>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</si>
  <si>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</si>
  <si>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</si>
  <si>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</si>
  <si>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</si>
  <si>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</si>
  <si>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</si>
  <si>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</si>
  <si>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</si>
  <si>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</si>
  <si>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</si>
  <si>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</si>
  <si>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</si>
  <si>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</si>
  <si>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</si>
  <si>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</si>
  <si>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</si>
  <si>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</si>
  <si>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</si>
  <si>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</si>
  <si>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</si>
  <si>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</si>
  <si>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</si>
  <si>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</si>
  <si>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</si>
  <si>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</si>
  <si>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</si>
  <si>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</si>
  <si>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</si>
  <si>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</si>
  <si>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</si>
  <si>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</si>
  <si>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</si>
  <si>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</si>
  <si>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</si>
  <si>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</si>
  <si>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</si>
  <si>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</si>
  <si>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</si>
  <si>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</si>
  <si>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</si>
  <si>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</si>
  <si>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</si>
  <si>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</si>
  <si>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</si>
  <si>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</si>
  <si>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</si>
  <si>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</si>
  <si>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</si>
  <si>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</si>
  <si>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</si>
  <si>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</si>
  <si>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</si>
  <si>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</si>
  <si>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</si>
  <si>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</si>
  <si>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</si>
  <si>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</si>
  <si>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</si>
  <si>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</si>
  <si>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</si>
  <si>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</si>
  <si>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</si>
  <si>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</si>
  <si>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</si>
  <si>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</si>
  <si>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</si>
  <si>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</si>
  <si>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</si>
  <si>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</si>
  <si>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</si>
  <si>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</si>
  <si>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</si>
  <si>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</si>
  <si>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</si>
  <si>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</si>
  <si>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</si>
  <si>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</si>
  <si>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</si>
  <si>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</si>
  <si>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</si>
  <si>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</si>
  <si>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</si>
  <si>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</si>
  <si>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</si>
  <si>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</si>
  <si>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</si>
  <si>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</si>
  <si>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</si>
  <si>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</si>
  <si>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</si>
  <si>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</si>
  <si>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</si>
  <si>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</si>
  <si>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</si>
  <si>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</si>
  <si>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</si>
  <si>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</si>
  <si>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</si>
  <si>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</si>
  <si>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</si>
  <si>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</si>
  <si>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</si>
  <si>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</si>
  <si>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</si>
  <si>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</si>
  <si>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</si>
  <si>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</si>
  <si>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</si>
  <si>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</si>
  <si>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</si>
  <si>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</si>
  <si>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</si>
  <si>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</si>
  <si>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</si>
  <si>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</si>
  <si>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</si>
  <si>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</si>
  <si>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</si>
  <si>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</si>
  <si>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</si>
  <si>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</si>
  <si>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</si>
  <si>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</si>
  <si>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</si>
  <si>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</si>
  <si>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</si>
  <si>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</si>
  <si>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</si>
  <si>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</si>
  <si>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</si>
  <si>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</si>
  <si>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</si>
  <si>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</si>
  <si>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</si>
  <si>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</si>
  <si>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</si>
  <si>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</si>
  <si>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</si>
  <si>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</si>
  <si>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</si>
  <si>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</si>
  <si>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</si>
  <si>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</si>
  <si>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</si>
  <si>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</si>
  <si>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</si>
  <si>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</si>
  <si>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</si>
  <si>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</si>
  <si>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</si>
  <si>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</si>
  <si>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</si>
  <si>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</si>
  <si>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</si>
  <si>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</si>
  <si>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</si>
  <si>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</si>
  <si>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</si>
  <si>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</si>
  <si>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</si>
  <si>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</si>
  <si>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</si>
  <si>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</si>
  <si>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</si>
  <si>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</si>
  <si>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</si>
  <si>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</si>
  <si>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</si>
  <si>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</si>
  <si>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</si>
  <si>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</si>
  <si>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</si>
  <si>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</si>
  <si>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</si>
  <si>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</si>
  <si>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</si>
  <si>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</si>
  <si>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</si>
  <si>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</si>
  <si>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</si>
  <si>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</si>
  <si>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</si>
  <si>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</si>
  <si>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</si>
  <si>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</si>
  <si>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</si>
  <si>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</si>
  <si>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</si>
  <si>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</si>
  <si>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</si>
  <si>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</si>
  <si>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</si>
  <si>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</si>
  <si>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</si>
  <si>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</si>
  <si>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</si>
  <si>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</si>
  <si>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</si>
  <si>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</si>
  <si>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</si>
  <si>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</si>
  <si>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</si>
  <si>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</si>
  <si>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</si>
  <si>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</si>
  <si>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</si>
  <si>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</si>
  <si>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</si>
  <si>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</si>
  <si>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</si>
  <si>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</si>
  <si>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</si>
  <si>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</si>
  <si>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</si>
  <si>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</si>
  <si>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</si>
  <si>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</si>
  <si>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</si>
  <si>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</si>
  <si>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</si>
  <si>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</si>
  <si>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</si>
  <si>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</si>
  <si>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</si>
  <si>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</si>
  <si>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</si>
  <si>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</si>
  <si>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</si>
  <si>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</si>
  <si>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</si>
  <si>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</si>
  <si>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</si>
  <si>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</si>
  <si>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</si>
  <si>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</si>
  <si>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</si>
  <si>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</si>
  <si>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</si>
  <si>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</si>
  <si>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</si>
  <si>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</si>
  <si>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</si>
  <si>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</si>
  <si>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</si>
  <si>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</si>
  <si>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</si>
  <si>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</si>
  <si>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</si>
  <si>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</si>
  <si>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</si>
  <si>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</si>
  <si>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</si>
  <si>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</si>
  <si>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</si>
  <si>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</si>
  <si>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</si>
  <si>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</si>
  <si>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</si>
  <si>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</si>
  <si>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</si>
  <si>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</si>
  <si>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</si>
  <si>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</si>
  <si>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</si>
  <si>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</si>
  <si>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</si>
  <si>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</si>
  <si>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</si>
  <si>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</si>
  <si>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</si>
  <si>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</si>
  <si>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</si>
  <si>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</si>
  <si>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</si>
  <si>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</si>
  <si>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</si>
  <si>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</si>
  <si>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</si>
  <si>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Мурованокуриловецький районний суд Вінницької області</t>
  </si>
  <si>
    <t>23400. Вінницька область.смт. Муровані Курилівці</t>
  </si>
  <si>
    <t>вул. Комарова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</si>
  <si>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</si>
  <si>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</si>
  <si>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Тучинська</t>
  </si>
  <si>
    <t>Л.В. Козак</t>
  </si>
  <si>
    <t>(04356)2-19-82</t>
  </si>
  <si>
    <t>inbox@mr.vn.court.gov.ua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</si>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</sst>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&amp;L4C73C9AC&amp;C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24</v>
      </c>
      <c r="E17" s="190">
        <v>23</v>
      </c>
      <c r="F17" s="151">
        <v>24</v>
      </c>
      <c r="G17" s="187"/>
      <c r="H17" s="190">
        <v>23</v>
      </c>
      <c r="I17" s="190">
        <v>11</v>
      </c>
      <c r="J17" s="190"/>
      <c r="K17" s="190"/>
      <c r="L17" s="190"/>
      <c r="M17" s="190"/>
      <c r="N17" s="190">
        <v>12</v>
      </c>
      <c r="O17" s="190"/>
      <c r="P17" s="186"/>
      <c r="Q17" s="186"/>
      <c r="R17" s="186">
        <v>11</v>
      </c>
      <c r="S17" s="186"/>
      <c r="T17" s="186"/>
      <c r="U17" s="186">
        <v>12</v>
      </c>
      <c r="V17" s="186"/>
      <c r="W17" s="186"/>
      <c r="X17" s="186"/>
      <c r="Y17" s="186"/>
      <c r="Z17" s="186"/>
      <c r="AA17" s="190">
        <v>1</v>
      </c>
      <c r="AB17" s="186">
        <v>1</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277</v>
      </c>
      <c r="C24" s="131" t="s">
        <v>276</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279</v>
      </c>
      <c r="C25" s="131" t="s">
        <v>278</v>
      </c>
      <c r="D25" s="189">
        <v>2</v>
      </c>
      <c r="E25" s="190">
        <v>2</v>
      </c>
      <c r="F25" s="151">
        <v>2</v>
      </c>
      <c r="G25" s="187"/>
      <c r="H25" s="190">
        <v>2</v>
      </c>
      <c r="I25" s="190">
        <v>1</v>
      </c>
      <c r="J25" s="190"/>
      <c r="K25" s="190"/>
      <c r="L25" s="190"/>
      <c r="M25" s="190"/>
      <c r="N25" s="190">
        <v>1</v>
      </c>
      <c r="O25" s="190"/>
      <c r="P25" s="186"/>
      <c r="Q25" s="186"/>
      <c r="R25" s="186">
        <v>1</v>
      </c>
      <c r="S25" s="186"/>
      <c r="T25" s="186"/>
      <c r="U25" s="186">
        <v>1</v>
      </c>
      <c r="V25" s="186"/>
      <c r="W25" s="186"/>
      <c r="X25" s="186"/>
      <c r="Y25" s="186"/>
      <c r="Z25" s="186"/>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20</v>
      </c>
      <c r="E28" s="190">
        <v>19</v>
      </c>
      <c r="F28" s="151">
        <v>20</v>
      </c>
      <c r="G28" s="187"/>
      <c r="H28" s="190">
        <v>19</v>
      </c>
      <c r="I28" s="190">
        <v>9</v>
      </c>
      <c r="J28" s="190"/>
      <c r="K28" s="190"/>
      <c r="L28" s="190"/>
      <c r="M28" s="190"/>
      <c r="N28" s="190">
        <v>10</v>
      </c>
      <c r="O28" s="190"/>
      <c r="P28" s="186"/>
      <c r="Q28" s="186"/>
      <c r="R28" s="186">
        <v>9</v>
      </c>
      <c r="S28" s="186"/>
      <c r="T28" s="186"/>
      <c r="U28" s="186">
        <v>10</v>
      </c>
      <c r="V28" s="186"/>
      <c r="W28" s="186"/>
      <c r="X28" s="186"/>
      <c r="Y28" s="186"/>
      <c r="Z28" s="186"/>
      <c r="AA28" s="190">
        <v>1</v>
      </c>
      <c r="AB28" s="186">
        <v>1</v>
      </c>
      <c r="AC28" s="186"/>
      <c r="AD28" s="175"/>
    </row>
    <row r="29" spans="1:30" s="127" customFormat="1" ht="12.75" customHeight="1">
      <c r="A29" s="131">
        <v>22</v>
      </c>
      <c r="B29" s="131" t="s">
        <v>958</v>
      </c>
      <c r="C29" s="131" t="s">
        <v>286</v>
      </c>
      <c r="D29" s="189">
        <v>1</v>
      </c>
      <c r="E29" s="190">
        <v>1</v>
      </c>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959</v>
      </c>
      <c r="C30" s="131" t="s">
        <v>960</v>
      </c>
      <c r="D30" s="189">
        <v>1</v>
      </c>
      <c r="E30" s="190">
        <v>1</v>
      </c>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1</v>
      </c>
      <c r="E68" s="190"/>
      <c r="F68" s="151">
        <v>1</v>
      </c>
      <c r="G68" s="187"/>
      <c r="H68" s="190">
        <v>1</v>
      </c>
      <c r="I68" s="190">
        <v>1</v>
      </c>
      <c r="J68" s="190"/>
      <c r="K68" s="190"/>
      <c r="L68" s="190"/>
      <c r="M68" s="190"/>
      <c r="N68" s="190"/>
      <c r="O68" s="190"/>
      <c r="P68" s="186"/>
      <c r="Q68" s="186"/>
      <c r="R68" s="186">
        <v>1</v>
      </c>
      <c r="S68" s="186"/>
      <c r="T68" s="186"/>
      <c r="U68" s="186"/>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c r="F80" s="151">
        <v>1</v>
      </c>
      <c r="G80" s="187"/>
      <c r="H80" s="190">
        <v>1</v>
      </c>
      <c r="I80" s="190">
        <v>1</v>
      </c>
      <c r="J80" s="190"/>
      <c r="K80" s="190"/>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16</v>
      </c>
      <c r="E101" s="190">
        <v>12</v>
      </c>
      <c r="F101" s="151">
        <v>18</v>
      </c>
      <c r="G101" s="187"/>
      <c r="H101" s="190">
        <v>11</v>
      </c>
      <c r="I101" s="190">
        <v>9</v>
      </c>
      <c r="J101" s="190"/>
      <c r="K101" s="190"/>
      <c r="L101" s="190"/>
      <c r="M101" s="190"/>
      <c r="N101" s="190">
        <v>2</v>
      </c>
      <c r="O101" s="190"/>
      <c r="P101" s="186"/>
      <c r="Q101" s="186"/>
      <c r="R101" s="186">
        <v>10</v>
      </c>
      <c r="S101" s="186"/>
      <c r="T101" s="186"/>
      <c r="U101" s="186">
        <v>2</v>
      </c>
      <c r="V101" s="186"/>
      <c r="W101" s="186"/>
      <c r="X101" s="186"/>
      <c r="Y101" s="186"/>
      <c r="Z101" s="186"/>
      <c r="AA101" s="190">
        <v>5</v>
      </c>
      <c r="AB101" s="186">
        <v>6</v>
      </c>
      <c r="AC101" s="186"/>
      <c r="AD101" s="129"/>
    </row>
    <row r="102" spans="1:30" s="127" customFormat="1" ht="12.75" customHeight="1">
      <c r="A102" s="131">
        <v>95</v>
      </c>
      <c r="B102" s="131" t="s">
        <v>396</v>
      </c>
      <c r="C102" s="131" t="s">
        <v>395</v>
      </c>
      <c r="D102" s="189">
        <v>14</v>
      </c>
      <c r="E102" s="190">
        <v>11</v>
      </c>
      <c r="F102" s="151">
        <v>16</v>
      </c>
      <c r="G102" s="187"/>
      <c r="H102" s="190">
        <v>10</v>
      </c>
      <c r="I102" s="190">
        <v>8</v>
      </c>
      <c r="J102" s="190"/>
      <c r="K102" s="190"/>
      <c r="L102" s="190"/>
      <c r="M102" s="190"/>
      <c r="N102" s="190">
        <v>2</v>
      </c>
      <c r="O102" s="190"/>
      <c r="P102" s="186"/>
      <c r="Q102" s="186"/>
      <c r="R102" s="186">
        <v>9</v>
      </c>
      <c r="S102" s="186"/>
      <c r="T102" s="186"/>
      <c r="U102" s="186">
        <v>2</v>
      </c>
      <c r="V102" s="186"/>
      <c r="W102" s="186"/>
      <c r="X102" s="186"/>
      <c r="Y102" s="186"/>
      <c r="Z102" s="186"/>
      <c r="AA102" s="190">
        <v>4</v>
      </c>
      <c r="AB102" s="186">
        <v>5</v>
      </c>
      <c r="AC102" s="186"/>
      <c r="AD102" s="175"/>
    </row>
    <row r="103" spans="1:30" s="127" customFormat="1" ht="12.75" customHeight="1">
      <c r="A103" s="131">
        <v>96</v>
      </c>
      <c r="B103" s="131" t="s">
        <v>398</v>
      </c>
      <c r="C103" s="131" t="s">
        <v>397</v>
      </c>
      <c r="D103" s="189">
        <v>1</v>
      </c>
      <c r="E103" s="190"/>
      <c r="F103" s="151">
        <v>1</v>
      </c>
      <c r="G103" s="187"/>
      <c r="H103" s="190"/>
      <c r="I103" s="190"/>
      <c r="J103" s="190"/>
      <c r="K103" s="190"/>
      <c r="L103" s="190"/>
      <c r="M103" s="190"/>
      <c r="N103" s="190"/>
      <c r="O103" s="190"/>
      <c r="P103" s="186"/>
      <c r="Q103" s="186"/>
      <c r="R103" s="186"/>
      <c r="S103" s="186"/>
      <c r="T103" s="186"/>
      <c r="U103" s="186"/>
      <c r="V103" s="186"/>
      <c r="W103" s="186"/>
      <c r="X103" s="186"/>
      <c r="Y103" s="186"/>
      <c r="Z103" s="186"/>
      <c r="AA103" s="190">
        <v>1</v>
      </c>
      <c r="AB103" s="186">
        <v>1</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1</v>
      </c>
      <c r="E107" s="190">
        <v>1</v>
      </c>
      <c r="F107" s="151">
        <v>1</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c r="AB107" s="186"/>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hidden="1">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v>
      </c>
      <c r="E195" s="190">
        <v>1</v>
      </c>
      <c r="F195" s="151">
        <v>1</v>
      </c>
      <c r="G195" s="187"/>
      <c r="H195" s="190">
        <v>1</v>
      </c>
      <c r="I195" s="190">
        <v>1</v>
      </c>
      <c r="J195" s="190"/>
      <c r="K195" s="190">
        <v>1</v>
      </c>
      <c r="L195" s="190"/>
      <c r="M195" s="190"/>
      <c r="N195" s="190"/>
      <c r="O195" s="190"/>
      <c r="P195" s="186"/>
      <c r="Q195" s="186"/>
      <c r="R195" s="186">
        <v>1</v>
      </c>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v>263</v>
      </c>
      <c r="C212" s="131" t="s">
        <v>566</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c r="A213" s="131">
        <v>206</v>
      </c>
      <c r="B213" s="131" t="s">
        <v>568</v>
      </c>
      <c r="C213" s="131" t="s">
        <v>567</v>
      </c>
      <c r="D213" s="189">
        <v>1</v>
      </c>
      <c r="E213" s="190">
        <v>1</v>
      </c>
      <c r="F213" s="151">
        <v>1</v>
      </c>
      <c r="G213" s="187"/>
      <c r="H213" s="190">
        <v>1</v>
      </c>
      <c r="I213" s="190">
        <v>1</v>
      </c>
      <c r="J213" s="190"/>
      <c r="K213" s="190">
        <v>1</v>
      </c>
      <c r="L213" s="190"/>
      <c r="M213" s="190"/>
      <c r="N213" s="190"/>
      <c r="O213" s="190"/>
      <c r="P213" s="186"/>
      <c r="Q213" s="186"/>
      <c r="R213" s="186">
        <v>1</v>
      </c>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v>
      </c>
      <c r="E230" s="190">
        <v>1</v>
      </c>
      <c r="F230" s="151">
        <v>4</v>
      </c>
      <c r="G230" s="187"/>
      <c r="H230" s="190">
        <v>2</v>
      </c>
      <c r="I230" s="190">
        <v>2</v>
      </c>
      <c r="J230" s="190"/>
      <c r="K230" s="190"/>
      <c r="L230" s="190"/>
      <c r="M230" s="190"/>
      <c r="N230" s="190"/>
      <c r="O230" s="190"/>
      <c r="P230" s="186"/>
      <c r="Q230" s="186"/>
      <c r="R230" s="186">
        <v>2</v>
      </c>
      <c r="S230" s="186"/>
      <c r="T230" s="186"/>
      <c r="U230" s="186"/>
      <c r="V230" s="186"/>
      <c r="W230" s="186"/>
      <c r="X230" s="186"/>
      <c r="Y230" s="186"/>
      <c r="Z230" s="186"/>
      <c r="AA230" s="190">
        <v>2</v>
      </c>
      <c r="AB230" s="186">
        <v>2</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3</v>
      </c>
      <c r="E242" s="190">
        <v>1</v>
      </c>
      <c r="F242" s="151">
        <v>3</v>
      </c>
      <c r="G242" s="187"/>
      <c r="H242" s="190">
        <v>2</v>
      </c>
      <c r="I242" s="190">
        <v>2</v>
      </c>
      <c r="J242" s="190"/>
      <c r="K242" s="190"/>
      <c r="L242" s="190"/>
      <c r="M242" s="190"/>
      <c r="N242" s="190"/>
      <c r="O242" s="190"/>
      <c r="P242" s="186"/>
      <c r="Q242" s="186"/>
      <c r="R242" s="186">
        <v>2</v>
      </c>
      <c r="S242" s="186"/>
      <c r="T242" s="186"/>
      <c r="U242" s="186"/>
      <c r="V242" s="186"/>
      <c r="W242" s="186"/>
      <c r="X242" s="186"/>
      <c r="Y242" s="186"/>
      <c r="Z242" s="186"/>
      <c r="AA242" s="190">
        <v>1</v>
      </c>
      <c r="AB242" s="186">
        <v>1</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287</v>
      </c>
      <c r="C244" s="131" t="s">
        <v>620</v>
      </c>
      <c r="D244" s="189">
        <v>1</v>
      </c>
      <c r="E244" s="190"/>
      <c r="F244" s="151">
        <v>1</v>
      </c>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v>1</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hidden="1">
      <c r="A246" s="131">
        <v>239</v>
      </c>
      <c r="B246" s="131" t="s">
        <v>624</v>
      </c>
      <c r="C246" s="131" t="s">
        <v>623</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v>
      </c>
      <c r="E250" s="190">
        <v>1</v>
      </c>
      <c r="F250" s="151">
        <v>1</v>
      </c>
      <c r="G250" s="187"/>
      <c r="H250" s="190">
        <v>1</v>
      </c>
      <c r="I250" s="190">
        <v>1</v>
      </c>
      <c r="J250" s="190"/>
      <c r="K250" s="190">
        <v>1</v>
      </c>
      <c r="L250" s="190"/>
      <c r="M250" s="190"/>
      <c r="N250" s="190"/>
      <c r="O250" s="190"/>
      <c r="P250" s="186"/>
      <c r="Q250" s="186"/>
      <c r="R250" s="186">
        <v>1</v>
      </c>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1</v>
      </c>
      <c r="E260" s="190">
        <v>1</v>
      </c>
      <c r="F260" s="151">
        <v>1</v>
      </c>
      <c r="G260" s="187"/>
      <c r="H260" s="190">
        <v>1</v>
      </c>
      <c r="I260" s="190">
        <v>1</v>
      </c>
      <c r="J260" s="190"/>
      <c r="K260" s="190">
        <v>1</v>
      </c>
      <c r="L260" s="190"/>
      <c r="M260" s="190"/>
      <c r="N260" s="190"/>
      <c r="O260" s="190"/>
      <c r="P260" s="186"/>
      <c r="Q260" s="186"/>
      <c r="R260" s="186">
        <v>1</v>
      </c>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hidden="1">
      <c r="A266" s="131">
        <v>259</v>
      </c>
      <c r="B266" s="132" t="s">
        <v>652</v>
      </c>
      <c r="C266" s="132" t="s">
        <v>1052</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29"/>
    </row>
    <row r="267" spans="1:30" s="128" customFormat="1" ht="12.75" customHeight="1" hidden="1">
      <c r="A267" s="131">
        <v>260</v>
      </c>
      <c r="B267" s="132" t="s">
        <v>653</v>
      </c>
      <c r="C267" s="132" t="s">
        <v>1052</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hidden="1">
      <c r="A272" s="131">
        <v>265</v>
      </c>
      <c r="B272" s="131" t="s">
        <v>663</v>
      </c>
      <c r="C272" s="131" t="s">
        <v>662</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v>
      </c>
      <c r="E306" s="190">
        <v>2</v>
      </c>
      <c r="F306" s="151">
        <v>2</v>
      </c>
      <c r="G306" s="187"/>
      <c r="H306" s="190">
        <v>2</v>
      </c>
      <c r="I306" s="190">
        <v>2</v>
      </c>
      <c r="J306" s="190">
        <v>1</v>
      </c>
      <c r="K306" s="190"/>
      <c r="L306" s="190"/>
      <c r="M306" s="190"/>
      <c r="N306" s="190"/>
      <c r="O306" s="190"/>
      <c r="P306" s="186"/>
      <c r="Q306" s="186"/>
      <c r="R306" s="186">
        <v>2</v>
      </c>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v>
      </c>
      <c r="E314" s="190">
        <v>1</v>
      </c>
      <c r="F314" s="151">
        <v>1</v>
      </c>
      <c r="G314" s="187"/>
      <c r="H314" s="190">
        <v>1</v>
      </c>
      <c r="I314" s="190">
        <v>1</v>
      </c>
      <c r="J314" s="190">
        <v>1</v>
      </c>
      <c r="K314" s="190"/>
      <c r="L314" s="190"/>
      <c r="M314" s="190"/>
      <c r="N314" s="190"/>
      <c r="O314" s="190"/>
      <c r="P314" s="186"/>
      <c r="Q314" s="186"/>
      <c r="R314" s="186">
        <v>1</v>
      </c>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v>
      </c>
      <c r="E333" s="190">
        <v>1</v>
      </c>
      <c r="F333" s="151">
        <v>1</v>
      </c>
      <c r="G333" s="187"/>
      <c r="H333" s="190">
        <v>1</v>
      </c>
      <c r="I333" s="190">
        <v>1</v>
      </c>
      <c r="J333" s="190"/>
      <c r="K333" s="190"/>
      <c r="L333" s="190"/>
      <c r="M333" s="190"/>
      <c r="N333" s="190"/>
      <c r="O333" s="190"/>
      <c r="P333" s="186"/>
      <c r="Q333" s="186"/>
      <c r="R333" s="186">
        <v>1</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4</v>
      </c>
      <c r="E346" s="190">
        <v>2</v>
      </c>
      <c r="F346" s="151">
        <v>4</v>
      </c>
      <c r="G346" s="187"/>
      <c r="H346" s="190">
        <v>2</v>
      </c>
      <c r="I346" s="190">
        <v>2</v>
      </c>
      <c r="J346" s="190"/>
      <c r="K346" s="190"/>
      <c r="L346" s="190"/>
      <c r="M346" s="190"/>
      <c r="N346" s="190"/>
      <c r="O346" s="190"/>
      <c r="P346" s="186"/>
      <c r="Q346" s="186"/>
      <c r="R346" s="186">
        <v>1</v>
      </c>
      <c r="S346" s="186"/>
      <c r="T346" s="186">
        <v>1</v>
      </c>
      <c r="U346" s="186"/>
      <c r="V346" s="186"/>
      <c r="W346" s="186"/>
      <c r="X346" s="186"/>
      <c r="Y346" s="186"/>
      <c r="Z346" s="186"/>
      <c r="AA346" s="190">
        <v>2</v>
      </c>
      <c r="AB346" s="186">
        <v>2</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2</v>
      </c>
      <c r="E357" s="190">
        <v>1</v>
      </c>
      <c r="F357" s="151">
        <v>2</v>
      </c>
      <c r="G357" s="187"/>
      <c r="H357" s="190">
        <v>2</v>
      </c>
      <c r="I357" s="190">
        <v>2</v>
      </c>
      <c r="J357" s="190"/>
      <c r="K357" s="190"/>
      <c r="L357" s="190"/>
      <c r="M357" s="190"/>
      <c r="N357" s="190"/>
      <c r="O357" s="190"/>
      <c r="P357" s="186"/>
      <c r="Q357" s="186"/>
      <c r="R357" s="186">
        <v>1</v>
      </c>
      <c r="S357" s="186"/>
      <c r="T357" s="186">
        <v>1</v>
      </c>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v>
      </c>
      <c r="E363" s="190">
        <v>1</v>
      </c>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3</v>
      </c>
      <c r="E367" s="190">
        <v>2</v>
      </c>
      <c r="F367" s="151">
        <v>3</v>
      </c>
      <c r="G367" s="187"/>
      <c r="H367" s="190">
        <v>3</v>
      </c>
      <c r="I367" s="190">
        <v>2</v>
      </c>
      <c r="J367" s="190"/>
      <c r="K367" s="190"/>
      <c r="L367" s="190"/>
      <c r="M367" s="190"/>
      <c r="N367" s="190">
        <v>1</v>
      </c>
      <c r="O367" s="190"/>
      <c r="P367" s="186"/>
      <c r="Q367" s="186"/>
      <c r="R367" s="186">
        <v>2</v>
      </c>
      <c r="S367" s="186"/>
      <c r="T367" s="186"/>
      <c r="U367" s="186">
        <v>1</v>
      </c>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v>
      </c>
      <c r="E389" s="190">
        <v>1</v>
      </c>
      <c r="F389" s="151">
        <v>1</v>
      </c>
      <c r="G389" s="187"/>
      <c r="H389" s="190">
        <v>1</v>
      </c>
      <c r="I389" s="190"/>
      <c r="J389" s="190"/>
      <c r="K389" s="190"/>
      <c r="L389" s="190"/>
      <c r="M389" s="190"/>
      <c r="N389" s="190">
        <v>1</v>
      </c>
      <c r="O389" s="190"/>
      <c r="P389" s="186"/>
      <c r="Q389" s="186"/>
      <c r="R389" s="186"/>
      <c r="S389" s="186"/>
      <c r="T389" s="186"/>
      <c r="U389" s="186">
        <v>1</v>
      </c>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56</v>
      </c>
      <c r="E454" s="162">
        <f>SUM(E8,E17,E50,E61,E68,E101,E118,E172,E195,E224,E230,E250,E266,E293,E306,E336,E346,E367,E403,E440)</f>
        <v>44</v>
      </c>
      <c r="F454" s="162">
        <f>SUM(F8,F17,F50,F61,F68,F101,F118,F172,F195,F224,F230,F250,F266,F293,F306,F336,F346,F367,F403,F440)</f>
        <v>58</v>
      </c>
      <c r="G454" s="162">
        <f>SUM(G8,G17,G50,G61,G68,G101,G118,G172,G195,G224,G230,G250,G266,G293,G306,G336,G346,G367,G403,G440)</f>
        <v>0</v>
      </c>
      <c r="H454" s="162">
        <f>SUM(H8,H17,H50,H61,H68,H101,H118,H172,H195,H224,H230,H250,H266,H293,H306,H336,H346,H367,H403,H440)</f>
        <v>46</v>
      </c>
      <c r="I454" s="162">
        <f>SUM(I8,I17,I50,I61,I68,I101,I118,I172,I195,I224,I230,I250,I266,I293,I306,I336,I346,I367,I403,I440)</f>
        <v>31</v>
      </c>
      <c r="J454" s="162">
        <f>SUM(J8,J17,J50,J61,J68,J101,J118,J172,J195,J224,J230,J250,J266,J293,J306,J336,J346,J367,J403,J440)</f>
        <v>1</v>
      </c>
      <c r="K454" s="162">
        <f>SUM(K8,K17,K50,K61,K68,K101,K118,K172,K195,K224,K230,K250,K266,K293,K306,K336,K346,K367,K403,K440)</f>
        <v>2</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15</v>
      </c>
      <c r="O454" s="162">
        <f>SUM(O8,O17,O50,O61,O68,O101,O118,O172,O195,O224,O230,O250,O266,O293,O306,O336,O346,O367,O403,O440)</f>
        <v>0</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31</v>
      </c>
      <c r="S454" s="162">
        <f>SUM(S8,S17,S50,S61,S68,S101,S118,S172,S195,S224,S230,S250,S266,S293,S306,S336,S346,S367,S403,S440)</f>
        <v>0</v>
      </c>
      <c r="T454" s="162">
        <f>SUM(T8,T17,T50,T61,T68,T101,T118,T172,T195,T224,T230,T250,T266,T293,T306,T336,T346,T367,T403,T440)</f>
        <v>1</v>
      </c>
      <c r="U454" s="162">
        <f>SUM(U8,U17,U50,U61,U68,U101,U118,U172,U195,U224,U230,U250,U266,U293,U306,U336,U346,U367,U403,U440)</f>
        <v>15</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0</v>
      </c>
      <c r="AA454" s="162">
        <f>SUM(AA8,AA17,AA50,AA61,AA68,AA101,AA118,AA172,AA195,AA224,AA230,AA250,AA266,AA293,AA306,AA336,AA346,AA367,AA403,AA440)</f>
        <v>10</v>
      </c>
      <c r="AB454" s="162">
        <f>SUM(AB8,AB17,AB50,AB61,AB68,AB101,AB118,AB172,AB195,AB224,AB230,AB250,AB266,AB293,AB306,AB336,AB346,AB367,AB403,AB440)</f>
        <v>11</v>
      </c>
      <c r="AC454" s="162">
        <f>SUM(AC8,AC17,AC50,AC61,AC68,AC101,AC118,AC172,AC195,AC224,AC230,AC250,AC266,AC293,AC306,AC336,AC346,AC367,AC403,AC440)</f>
        <v>0</v>
      </c>
    </row>
    <row r="455" spans="1:29" ht="12.75" customHeight="1">
      <c r="A455" s="131">
        <v>448</v>
      </c>
      <c r="B455" s="51"/>
      <c r="C455" s="145" t="s">
        <v>217</v>
      </c>
      <c r="D455" s="163">
        <v>1</v>
      </c>
      <c r="E455" s="162"/>
      <c r="F455" s="163">
        <v>1</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1</v>
      </c>
      <c r="AB455" s="163">
        <v>1</v>
      </c>
      <c r="AC455" s="163"/>
    </row>
    <row r="456" spans="1:29" ht="12.75" customHeight="1">
      <c r="A456" s="131">
        <v>449</v>
      </c>
      <c r="B456" s="51"/>
      <c r="C456" s="145" t="s">
        <v>205</v>
      </c>
      <c r="D456" s="163">
        <v>53</v>
      </c>
      <c r="E456" s="162">
        <v>42</v>
      </c>
      <c r="F456" s="163">
        <v>55</v>
      </c>
      <c r="G456" s="162"/>
      <c r="H456" s="162">
        <v>46</v>
      </c>
      <c r="I456" s="162">
        <v>31</v>
      </c>
      <c r="J456" s="164">
        <v>1</v>
      </c>
      <c r="K456" s="164">
        <v>2</v>
      </c>
      <c r="L456" s="164"/>
      <c r="M456" s="164"/>
      <c r="N456" s="164">
        <v>15</v>
      </c>
      <c r="O456" s="164"/>
      <c r="P456" s="164"/>
      <c r="Q456" s="164"/>
      <c r="R456" s="164">
        <v>31</v>
      </c>
      <c r="S456" s="164"/>
      <c r="T456" s="164">
        <v>1</v>
      </c>
      <c r="U456" s="164">
        <v>15</v>
      </c>
      <c r="V456" s="164"/>
      <c r="W456" s="164"/>
      <c r="X456" s="164"/>
      <c r="Y456" s="164"/>
      <c r="Z456" s="164"/>
      <c r="AA456" s="165">
        <v>7</v>
      </c>
      <c r="AB456" s="164">
        <v>8</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v>1</v>
      </c>
      <c r="E458" s="164">
        <v>1</v>
      </c>
      <c r="F458" s="164">
        <v>1</v>
      </c>
      <c r="G458" s="164"/>
      <c r="H458" s="164"/>
      <c r="I458" s="164"/>
      <c r="J458" s="164"/>
      <c r="K458" s="164"/>
      <c r="L458" s="164"/>
      <c r="M458" s="164"/>
      <c r="N458" s="164"/>
      <c r="O458" s="164"/>
      <c r="P458" s="164"/>
      <c r="Q458" s="164"/>
      <c r="R458" s="164"/>
      <c r="S458" s="164"/>
      <c r="T458" s="164"/>
      <c r="U458" s="164"/>
      <c r="V458" s="164"/>
      <c r="W458" s="164"/>
      <c r="X458" s="164"/>
      <c r="Y458" s="164"/>
      <c r="Z458" s="164"/>
      <c r="AA458" s="164">
        <v>1</v>
      </c>
      <c r="AB458" s="164">
        <v>1</v>
      </c>
      <c r="AC458" s="164"/>
    </row>
    <row r="459" spans="1:29" ht="25.5" customHeight="1">
      <c r="A459" s="131">
        <v>452</v>
      </c>
      <c r="B459" s="51"/>
      <c r="C459" s="145" t="s">
        <v>208</v>
      </c>
      <c r="D459" s="164">
        <v>1</v>
      </c>
      <c r="E459" s="164">
        <v>1</v>
      </c>
      <c r="F459" s="164">
        <v>1</v>
      </c>
      <c r="G459" s="164"/>
      <c r="H459" s="164"/>
      <c r="I459" s="164"/>
      <c r="J459" s="164"/>
      <c r="K459" s="164"/>
      <c r="L459" s="164"/>
      <c r="M459" s="164"/>
      <c r="N459" s="164"/>
      <c r="O459" s="164"/>
      <c r="P459" s="164"/>
      <c r="Q459" s="164"/>
      <c r="R459" s="164"/>
      <c r="S459" s="164"/>
      <c r="T459" s="164"/>
      <c r="U459" s="164"/>
      <c r="V459" s="164"/>
      <c r="W459" s="164"/>
      <c r="X459" s="164"/>
      <c r="Y459" s="164"/>
      <c r="Z459" s="164"/>
      <c r="AA459" s="164">
        <v>1</v>
      </c>
      <c r="AB459" s="164">
        <v>1</v>
      </c>
      <c r="AC459" s="164"/>
    </row>
    <row r="460" spans="1:29" ht="12.75" customHeight="1">
      <c r="A460" s="131">
        <v>453</v>
      </c>
      <c r="B460" s="53"/>
      <c r="C460" s="125" t="s">
        <v>157</v>
      </c>
      <c r="D460" s="164">
        <v>17</v>
      </c>
      <c r="E460" s="164">
        <v>16</v>
      </c>
      <c r="F460" s="164">
        <v>17</v>
      </c>
      <c r="G460" s="164"/>
      <c r="H460" s="164">
        <v>17</v>
      </c>
      <c r="I460" s="164">
        <v>7</v>
      </c>
      <c r="J460" s="164"/>
      <c r="K460" s="164"/>
      <c r="L460" s="164"/>
      <c r="M460" s="164"/>
      <c r="N460" s="164">
        <v>10</v>
      </c>
      <c r="O460" s="164"/>
      <c r="P460" s="164"/>
      <c r="Q460" s="164"/>
      <c r="R460" s="164">
        <v>7</v>
      </c>
      <c r="S460" s="164"/>
      <c r="T460" s="164"/>
      <c r="U460" s="164">
        <v>10</v>
      </c>
      <c r="V460" s="164"/>
      <c r="W460" s="164"/>
      <c r="X460" s="164"/>
      <c r="Y460" s="164"/>
      <c r="Z460" s="164"/>
      <c r="AA460" s="164"/>
      <c r="AB460" s="164"/>
      <c r="AC460" s="164"/>
    </row>
    <row r="461" spans="1:29" ht="25.5" customHeight="1">
      <c r="A461" s="131">
        <v>454</v>
      </c>
      <c r="B461" s="53"/>
      <c r="C461" s="125" t="s">
        <v>247</v>
      </c>
      <c r="D461" s="164">
        <v>1</v>
      </c>
      <c r="E461" s="164">
        <v>1</v>
      </c>
      <c r="F461" s="164">
        <v>1</v>
      </c>
      <c r="G461" s="164"/>
      <c r="H461" s="164">
        <v>1</v>
      </c>
      <c r="I461" s="164">
        <v>1</v>
      </c>
      <c r="J461" s="164"/>
      <c r="K461" s="164"/>
      <c r="L461" s="164"/>
      <c r="M461" s="164"/>
      <c r="N461" s="164"/>
      <c r="O461" s="164"/>
      <c r="P461" s="164"/>
      <c r="Q461" s="164"/>
      <c r="R461" s="164">
        <v>1</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v>
      </c>
      <c r="E463" s="164">
        <v>2</v>
      </c>
      <c r="F463" s="164">
        <v>3</v>
      </c>
      <c r="G463" s="164"/>
      <c r="H463" s="164">
        <v>1</v>
      </c>
      <c r="I463" s="164">
        <v>1</v>
      </c>
      <c r="J463" s="164"/>
      <c r="K463" s="164"/>
      <c r="L463" s="164"/>
      <c r="M463" s="164"/>
      <c r="N463" s="164"/>
      <c r="O463" s="164"/>
      <c r="P463" s="164"/>
      <c r="Q463" s="164"/>
      <c r="R463" s="136">
        <v>1</v>
      </c>
      <c r="S463" s="136"/>
      <c r="T463" s="136"/>
      <c r="U463" s="136"/>
      <c r="V463" s="136"/>
      <c r="W463" s="136"/>
      <c r="X463" s="164"/>
      <c r="Y463" s="164"/>
      <c r="Z463" s="164"/>
      <c r="AA463" s="164">
        <v>2</v>
      </c>
      <c r="AB463" s="164">
        <v>2</v>
      </c>
      <c r="AC463" s="164"/>
    </row>
    <row r="464" spans="1:29" ht="12.75" customHeight="1">
      <c r="A464" s="131">
        <v>457</v>
      </c>
      <c r="B464" s="53"/>
      <c r="C464" s="125" t="s">
        <v>154</v>
      </c>
      <c r="D464" s="164">
        <v>9</v>
      </c>
      <c r="E464" s="164">
        <v>7</v>
      </c>
      <c r="F464" s="164">
        <v>10</v>
      </c>
      <c r="G464" s="164"/>
      <c r="H464" s="164">
        <v>9</v>
      </c>
      <c r="I464" s="164">
        <v>5</v>
      </c>
      <c r="J464" s="164"/>
      <c r="K464" s="164"/>
      <c r="L464" s="164"/>
      <c r="M464" s="164"/>
      <c r="N464" s="164">
        <v>4</v>
      </c>
      <c r="O464" s="164"/>
      <c r="P464" s="164"/>
      <c r="Q464" s="164"/>
      <c r="R464" s="136">
        <v>5</v>
      </c>
      <c r="S464" s="136"/>
      <c r="T464" s="136">
        <v>1</v>
      </c>
      <c r="U464" s="136">
        <v>4</v>
      </c>
      <c r="V464" s="136"/>
      <c r="W464" s="136"/>
      <c r="X464" s="164"/>
      <c r="Y464" s="164"/>
      <c r="Z464" s="164"/>
      <c r="AA464" s="164"/>
      <c r="AB464" s="164"/>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7</v>
      </c>
      <c r="E466" s="164">
        <v>7</v>
      </c>
      <c r="F466" s="164">
        <v>7</v>
      </c>
      <c r="G466" s="164"/>
      <c r="H466" s="164">
        <v>7</v>
      </c>
      <c r="I466" s="164">
        <v>6</v>
      </c>
      <c r="J466" s="164"/>
      <c r="K466" s="164"/>
      <c r="L466" s="164"/>
      <c r="M466" s="164"/>
      <c r="N466" s="164">
        <v>1</v>
      </c>
      <c r="O466" s="164"/>
      <c r="P466" s="164"/>
      <c r="Q466" s="164"/>
      <c r="R466" s="164">
        <v>6</v>
      </c>
      <c r="S466" s="164"/>
      <c r="T466" s="164"/>
      <c r="U466" s="164">
        <v>1</v>
      </c>
      <c r="V466" s="164"/>
      <c r="W466" s="164"/>
      <c r="X466" s="164"/>
      <c r="Y466" s="164"/>
      <c r="Z466" s="164"/>
      <c r="AA466" s="164"/>
      <c r="AB466" s="164"/>
      <c r="AC466" s="164"/>
    </row>
    <row r="467" spans="1:29" ht="25.5" customHeight="1">
      <c r="A467" s="131">
        <v>460</v>
      </c>
      <c r="B467" s="55"/>
      <c r="C467" s="125" t="s">
        <v>1013</v>
      </c>
      <c r="D467" s="164">
        <v>27</v>
      </c>
      <c r="E467" s="164">
        <v>23</v>
      </c>
      <c r="F467" s="164">
        <v>27</v>
      </c>
      <c r="G467" s="164"/>
      <c r="H467" s="164">
        <v>26</v>
      </c>
      <c r="I467" s="164">
        <v>14</v>
      </c>
      <c r="J467" s="164"/>
      <c r="K467" s="164"/>
      <c r="L467" s="164"/>
      <c r="M467" s="164"/>
      <c r="N467" s="164">
        <v>12</v>
      </c>
      <c r="O467" s="164"/>
      <c r="P467" s="164"/>
      <c r="Q467" s="164"/>
      <c r="R467" s="164">
        <v>14</v>
      </c>
      <c r="S467" s="164"/>
      <c r="T467" s="164"/>
      <c r="U467" s="164">
        <v>12</v>
      </c>
      <c r="V467" s="164"/>
      <c r="W467" s="164"/>
      <c r="X467" s="164"/>
      <c r="Y467" s="164"/>
      <c r="Z467" s="164"/>
      <c r="AA467" s="164">
        <v>1</v>
      </c>
      <c r="AB467" s="164">
        <v>1</v>
      </c>
      <c r="AC467" s="164"/>
    </row>
    <row r="468" spans="1:29" ht="25.5" customHeight="1">
      <c r="A468" s="131">
        <v>461</v>
      </c>
      <c r="B468" s="55"/>
      <c r="C468" s="125" t="s">
        <v>1014</v>
      </c>
      <c r="D468" s="164">
        <v>14</v>
      </c>
      <c r="E468" s="164">
        <v>10</v>
      </c>
      <c r="F468" s="164">
        <v>15</v>
      </c>
      <c r="G468" s="164"/>
      <c r="H468" s="164">
        <v>9</v>
      </c>
      <c r="I468" s="164">
        <v>7</v>
      </c>
      <c r="J468" s="164">
        <v>1</v>
      </c>
      <c r="K468" s="164"/>
      <c r="L468" s="164"/>
      <c r="M468" s="164"/>
      <c r="N468" s="164">
        <v>2</v>
      </c>
      <c r="O468" s="164"/>
      <c r="P468" s="164"/>
      <c r="Q468" s="164"/>
      <c r="R468" s="164">
        <v>7</v>
      </c>
      <c r="S468" s="164"/>
      <c r="T468" s="164">
        <v>1</v>
      </c>
      <c r="U468" s="164">
        <v>2</v>
      </c>
      <c r="V468" s="164"/>
      <c r="W468" s="164"/>
      <c r="X468" s="164"/>
      <c r="Y468" s="164"/>
      <c r="Z468" s="164"/>
      <c r="AA468" s="164">
        <v>5</v>
      </c>
      <c r="AB468" s="164">
        <v>5</v>
      </c>
      <c r="AC468" s="164"/>
    </row>
    <row r="469" spans="1:29" ht="12.75" customHeight="1">
      <c r="A469" s="131">
        <v>462</v>
      </c>
      <c r="B469" s="55"/>
      <c r="C469" s="125" t="s">
        <v>243</v>
      </c>
      <c r="D469" s="164">
        <v>14</v>
      </c>
      <c r="E469" s="164">
        <v>11</v>
      </c>
      <c r="F469" s="164">
        <v>15</v>
      </c>
      <c r="G469" s="164"/>
      <c r="H469" s="164">
        <v>11</v>
      </c>
      <c r="I469" s="164">
        <v>10</v>
      </c>
      <c r="J469" s="164"/>
      <c r="K469" s="164">
        <v>2</v>
      </c>
      <c r="L469" s="164"/>
      <c r="M469" s="164"/>
      <c r="N469" s="164">
        <v>1</v>
      </c>
      <c r="O469" s="164"/>
      <c r="P469" s="164"/>
      <c r="Q469" s="164"/>
      <c r="R469" s="164">
        <v>10</v>
      </c>
      <c r="S469" s="164"/>
      <c r="T469" s="164"/>
      <c r="U469" s="164">
        <v>1</v>
      </c>
      <c r="V469" s="164"/>
      <c r="W469" s="164"/>
      <c r="X469" s="164"/>
      <c r="Y469" s="164"/>
      <c r="Z469" s="164"/>
      <c r="AA469" s="164">
        <v>3</v>
      </c>
      <c r="AB469" s="164">
        <v>4</v>
      </c>
      <c r="AC469" s="164"/>
    </row>
    <row r="470" spans="1:29" ht="12.75" customHeight="1">
      <c r="A470" s="131">
        <v>463</v>
      </c>
      <c r="B470" s="55"/>
      <c r="C470" s="125" t="s">
        <v>244</v>
      </c>
      <c r="D470" s="164">
        <v>1</v>
      </c>
      <c r="E470" s="164"/>
      <c r="F470" s="164">
        <v>1</v>
      </c>
      <c r="G470" s="164"/>
      <c r="H470" s="164"/>
      <c r="I470" s="164"/>
      <c r="J470" s="164"/>
      <c r="K470" s="164"/>
      <c r="L470" s="164"/>
      <c r="M470" s="164"/>
      <c r="N470" s="164"/>
      <c r="O470" s="164"/>
      <c r="P470" s="164"/>
      <c r="Q470" s="164"/>
      <c r="R470" s="164"/>
      <c r="S470" s="164"/>
      <c r="T470" s="164"/>
      <c r="U470" s="164"/>
      <c r="V470" s="164"/>
      <c r="W470" s="164"/>
      <c r="X470" s="164"/>
      <c r="Y470" s="164"/>
      <c r="Z470" s="164"/>
      <c r="AA470" s="164">
        <v>1</v>
      </c>
      <c r="AB470" s="164">
        <v>1</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&amp;L4C73C9AC&amp;C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70007.34</v>
      </c>
      <c r="H17" s="61"/>
      <c r="I17" s="61"/>
      <c r="J17" s="61"/>
      <c r="K17" s="60"/>
    </row>
    <row r="18" spans="1:11" ht="19.5" customHeight="1">
      <c r="A18" s="110">
        <v>16</v>
      </c>
      <c r="B18" s="312" t="s">
        <v>70</v>
      </c>
      <c r="C18" s="312"/>
      <c r="D18" s="29">
        <v>19842.78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5</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&amp;L4C73C9AC&amp;C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11</v>
      </c>
      <c r="E15" s="204">
        <v>7</v>
      </c>
      <c r="F15" s="204"/>
      <c r="G15" s="204"/>
      <c r="H15" s="204"/>
      <c r="I15" s="204"/>
      <c r="J15" s="204">
        <v>11</v>
      </c>
      <c r="K15" s="204">
        <v>7</v>
      </c>
      <c r="L15" s="204"/>
      <c r="M15" s="204">
        <v>11</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c r="A23" s="131">
        <v>18</v>
      </c>
      <c r="B23" s="131" t="s">
        <v>279</v>
      </c>
      <c r="C23" s="131" t="s">
        <v>278</v>
      </c>
      <c r="D23" s="204">
        <v>1</v>
      </c>
      <c r="E23" s="204">
        <v>1</v>
      </c>
      <c r="F23" s="204"/>
      <c r="G23" s="204"/>
      <c r="H23" s="204"/>
      <c r="I23" s="204"/>
      <c r="J23" s="204">
        <v>1</v>
      </c>
      <c r="K23" s="204">
        <v>1</v>
      </c>
      <c r="L23" s="204"/>
      <c r="M23" s="204">
        <v>1</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9</v>
      </c>
      <c r="E26" s="204">
        <v>5</v>
      </c>
      <c r="F26" s="204"/>
      <c r="G26" s="204"/>
      <c r="H26" s="204"/>
      <c r="I26" s="204"/>
      <c r="J26" s="204">
        <v>9</v>
      </c>
      <c r="K26" s="204">
        <v>5</v>
      </c>
      <c r="L26" s="204"/>
      <c r="M26" s="204">
        <v>9</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v>
      </c>
      <c r="E66" s="204">
        <v>1</v>
      </c>
      <c r="F66" s="204"/>
      <c r="G66" s="204"/>
      <c r="H66" s="204"/>
      <c r="I66" s="204"/>
      <c r="J66" s="204">
        <v>1</v>
      </c>
      <c r="K66" s="204">
        <v>1</v>
      </c>
      <c r="L66" s="204"/>
      <c r="M66" s="204"/>
      <c r="N66" s="204">
        <v>1</v>
      </c>
      <c r="O66" s="204"/>
      <c r="P66" s="204">
        <v>11471</v>
      </c>
      <c r="Q66" s="204">
        <v>11471</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1</v>
      </c>
      <c r="E78" s="204">
        <v>1</v>
      </c>
      <c r="F78" s="204"/>
      <c r="G78" s="204"/>
      <c r="H78" s="204"/>
      <c r="I78" s="204"/>
      <c r="J78" s="204">
        <v>1</v>
      </c>
      <c r="K78" s="204">
        <v>1</v>
      </c>
      <c r="L78" s="204"/>
      <c r="M78" s="204"/>
      <c r="N78" s="204">
        <v>1</v>
      </c>
      <c r="O78" s="204"/>
      <c r="P78" s="204">
        <v>11471</v>
      </c>
      <c r="Q78" s="204">
        <v>11471</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8</v>
      </c>
      <c r="E99" s="204">
        <v>2</v>
      </c>
      <c r="F99" s="204"/>
      <c r="G99" s="204"/>
      <c r="H99" s="204"/>
      <c r="I99" s="204"/>
      <c r="J99" s="204">
        <v>8</v>
      </c>
      <c r="K99" s="204">
        <v>2</v>
      </c>
      <c r="L99" s="204"/>
      <c r="M99" s="204"/>
      <c r="N99" s="204">
        <v>8</v>
      </c>
      <c r="O99" s="204">
        <v>3</v>
      </c>
      <c r="P99" s="204">
        <v>96265</v>
      </c>
      <c r="Q99" s="204">
        <v>8141</v>
      </c>
      <c r="R99" s="172"/>
    </row>
    <row r="100" spans="1:18" ht="24.75" customHeight="1">
      <c r="A100" s="131">
        <v>95</v>
      </c>
      <c r="B100" s="131" t="s">
        <v>396</v>
      </c>
      <c r="C100" s="131" t="s">
        <v>395</v>
      </c>
      <c r="D100" s="204">
        <v>8</v>
      </c>
      <c r="E100" s="204">
        <v>2</v>
      </c>
      <c r="F100" s="204"/>
      <c r="G100" s="204"/>
      <c r="H100" s="204"/>
      <c r="I100" s="204"/>
      <c r="J100" s="204">
        <v>8</v>
      </c>
      <c r="K100" s="204">
        <v>2</v>
      </c>
      <c r="L100" s="204"/>
      <c r="M100" s="204"/>
      <c r="N100" s="204">
        <v>8</v>
      </c>
      <c r="O100" s="204">
        <v>2</v>
      </c>
      <c r="P100" s="204">
        <v>13008</v>
      </c>
      <c r="Q100" s="204">
        <v>8141</v>
      </c>
      <c r="R100" s="172"/>
    </row>
    <row r="101" spans="1:18" ht="24.75" customHeight="1" hidden="1">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c r="E105" s="204"/>
      <c r="F105" s="204"/>
      <c r="G105" s="204"/>
      <c r="H105" s="204"/>
      <c r="I105" s="204"/>
      <c r="J105" s="204"/>
      <c r="K105" s="204"/>
      <c r="L105" s="204"/>
      <c r="M105" s="204"/>
      <c r="N105" s="204"/>
      <c r="O105" s="204">
        <v>1</v>
      </c>
      <c r="P105" s="204">
        <v>83257</v>
      </c>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v>1</v>
      </c>
      <c r="F228" s="204"/>
      <c r="G228" s="204"/>
      <c r="H228" s="204"/>
      <c r="I228" s="204"/>
      <c r="J228" s="204">
        <v>1</v>
      </c>
      <c r="K228" s="204">
        <v>1</v>
      </c>
      <c r="L228" s="204">
        <v>1</v>
      </c>
      <c r="M228" s="204"/>
      <c r="N228" s="204"/>
      <c r="O228" s="204"/>
      <c r="P228" s="204"/>
      <c r="Q228" s="204"/>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v>1</v>
      </c>
      <c r="F240" s="204"/>
      <c r="G240" s="204"/>
      <c r="H240" s="204"/>
      <c r="I240" s="204"/>
      <c r="J240" s="204">
        <v>1</v>
      </c>
      <c r="K240" s="204">
        <v>1</v>
      </c>
      <c r="L240" s="204">
        <v>1</v>
      </c>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1</v>
      </c>
      <c r="E248" s="204">
        <v>1</v>
      </c>
      <c r="F248" s="204"/>
      <c r="G248" s="204"/>
      <c r="H248" s="204"/>
      <c r="I248" s="204"/>
      <c r="J248" s="204">
        <v>1</v>
      </c>
      <c r="K248" s="204">
        <v>1</v>
      </c>
      <c r="L248" s="204"/>
      <c r="M248" s="204"/>
      <c r="N248" s="204">
        <v>1</v>
      </c>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c r="A258" s="131">
        <v>253</v>
      </c>
      <c r="B258" s="131" t="s">
        <v>646</v>
      </c>
      <c r="C258" s="131" t="s">
        <v>645</v>
      </c>
      <c r="D258" s="204">
        <v>1</v>
      </c>
      <c r="E258" s="204">
        <v>1</v>
      </c>
      <c r="F258" s="204"/>
      <c r="G258" s="204"/>
      <c r="H258" s="204"/>
      <c r="I258" s="204"/>
      <c r="J258" s="204">
        <v>1</v>
      </c>
      <c r="K258" s="204">
        <v>1</v>
      </c>
      <c r="L258" s="204"/>
      <c r="M258" s="204"/>
      <c r="N258" s="204">
        <v>1</v>
      </c>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1</v>
      </c>
      <c r="E304" s="204"/>
      <c r="F304" s="204"/>
      <c r="G304" s="204"/>
      <c r="H304" s="204"/>
      <c r="I304" s="204"/>
      <c r="J304" s="204">
        <v>1</v>
      </c>
      <c r="K304" s="204"/>
      <c r="L304" s="204"/>
      <c r="M304" s="204">
        <v>1</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v>
      </c>
      <c r="E312" s="204"/>
      <c r="F312" s="204"/>
      <c r="G312" s="204"/>
      <c r="H312" s="204"/>
      <c r="I312" s="204"/>
      <c r="J312" s="204">
        <v>1</v>
      </c>
      <c r="K312" s="204"/>
      <c r="L312" s="204"/>
      <c r="M312" s="204">
        <v>1</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23</v>
      </c>
      <c r="E452" s="203">
        <f>SUM(E6,E15,E48,E59,E66,E99,E116,E170,E193,E222,E228,E248,E264,E265,E291,E304,E334,E344,E365,E401,E407,E438)</f>
        <v>12</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23</v>
      </c>
      <c r="K452" s="203">
        <f>SUM(K6,K15,K48,K59,K66,K99,K116,K170,K193,K222,K228,K248,K264,K265,K291,K304,K334,K344,K365,K401,K407,K438)</f>
        <v>12</v>
      </c>
      <c r="L452" s="203">
        <f>SUM(L6,L15,L48,L59,L66,L99,L116,L170,L193,L222,L228,L248,L264,L265,L291,L304,L334,L344,L365,L401,L407,L438)</f>
        <v>1</v>
      </c>
      <c r="M452" s="203">
        <f>SUM(M6,M15,M48,M59,M66,M99,M116,M170,M193,M222,M228,M248,M264,M265,M291,M304,M334,M344,M365,M401,M407,M438)</f>
        <v>12</v>
      </c>
      <c r="N452" s="203">
        <f>SUM(N6,N15,N48,N59,N66,N99,N116,N170,N193,N222,N228,N248,N264,N265,N291,N304,N334,N344,N365,N401,N407,N438)</f>
        <v>10</v>
      </c>
      <c r="O452" s="203">
        <f>SUM(O6,O15,O48,O59,O66,O99,O116,O170,O193,O222,O228,O248,O264,O265,O291,O304,O334,O344,O365,O401,O407,O438)</f>
        <v>3</v>
      </c>
      <c r="P452" s="203">
        <f>SUM(P6,P15,P48,P59,P66,P99,P116,P170,P193,P222,P228,P248,P264,P265,P291,P304,P334,P344,P365,P401,P407,P438)</f>
        <v>107736</v>
      </c>
      <c r="Q452" s="203">
        <f>SUM(Q6,Q15,Q48,Q59,Q66,Q99,Q116,Q170,Q193,Q222,Q228,Q248,Q264,Q265,Q291,Q304,Q334,Q344,Q365,Q401,Q407,Q438)</f>
        <v>19612</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14</v>
      </c>
      <c r="E454" s="203">
        <v>6</v>
      </c>
      <c r="F454" s="203"/>
      <c r="G454" s="203"/>
      <c r="H454" s="203"/>
      <c r="I454" s="203"/>
      <c r="J454" s="203">
        <v>14</v>
      </c>
      <c r="K454" s="203">
        <v>6</v>
      </c>
      <c r="L454" s="203">
        <v>1</v>
      </c>
      <c r="M454" s="203">
        <v>4</v>
      </c>
      <c r="N454" s="203">
        <v>9</v>
      </c>
      <c r="O454" s="203">
        <v>3</v>
      </c>
      <c r="P454" s="203">
        <v>107736</v>
      </c>
      <c r="Q454" s="203">
        <v>19612</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6</v>
      </c>
      <c r="E458" s="203">
        <v>4</v>
      </c>
      <c r="F458" s="203"/>
      <c r="G458" s="203"/>
      <c r="H458" s="203"/>
      <c r="I458" s="203"/>
      <c r="J458" s="203">
        <v>6</v>
      </c>
      <c r="K458" s="203">
        <v>4</v>
      </c>
      <c r="L458" s="203"/>
      <c r="M458" s="203">
        <v>6</v>
      </c>
      <c r="N458" s="203"/>
      <c r="O458" s="203"/>
      <c r="P458" s="203"/>
      <c r="Q458" s="203"/>
      <c r="R458" s="172"/>
    </row>
    <row r="459" spans="1:18" ht="24.75" customHeight="1">
      <c r="A459" s="131">
        <v>454</v>
      </c>
      <c r="B459" s="223"/>
      <c r="C459" s="160" t="s">
        <v>153</v>
      </c>
      <c r="D459" s="203">
        <v>1</v>
      </c>
      <c r="E459" s="203"/>
      <c r="F459" s="203"/>
      <c r="G459" s="203"/>
      <c r="H459" s="203"/>
      <c r="I459" s="203"/>
      <c r="J459" s="203">
        <v>1</v>
      </c>
      <c r="K459" s="203"/>
      <c r="L459" s="203"/>
      <c r="M459" s="203">
        <v>1</v>
      </c>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12</v>
      </c>
      <c r="E462" s="203">
        <v>12</v>
      </c>
      <c r="F462" s="203"/>
      <c r="G462" s="203"/>
      <c r="H462" s="203"/>
      <c r="I462" s="203"/>
      <c r="J462" s="203">
        <v>12</v>
      </c>
      <c r="K462" s="203">
        <v>12</v>
      </c>
      <c r="L462" s="203">
        <v>1</v>
      </c>
      <c r="M462" s="203">
        <v>7</v>
      </c>
      <c r="N462" s="203">
        <v>4</v>
      </c>
      <c r="O462" s="203"/>
      <c r="P462" s="203">
        <v>13109</v>
      </c>
      <c r="Q462" s="203">
        <v>13109</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6</v>
      </c>
      <c r="E464" s="203">
        <v>5</v>
      </c>
      <c r="F464" s="203"/>
      <c r="G464" s="203"/>
      <c r="H464" s="203"/>
      <c r="I464" s="203"/>
      <c r="J464" s="203">
        <v>6</v>
      </c>
      <c r="K464" s="203">
        <v>5</v>
      </c>
      <c r="L464" s="203"/>
      <c r="M464" s="203">
        <v>6</v>
      </c>
      <c r="N464" s="203"/>
      <c r="O464" s="203"/>
      <c r="P464" s="203"/>
      <c r="Q464" s="203"/>
      <c r="R464" s="173"/>
    </row>
    <row r="465" spans="1:18" ht="24.75" customHeight="1">
      <c r="A465" s="131">
        <v>460</v>
      </c>
      <c r="B465" s="223"/>
      <c r="C465" s="160" t="s">
        <v>1013</v>
      </c>
      <c r="D465" s="205">
        <v>11</v>
      </c>
      <c r="E465" s="203">
        <v>6</v>
      </c>
      <c r="F465" s="203"/>
      <c r="G465" s="203"/>
      <c r="H465" s="203"/>
      <c r="I465" s="203"/>
      <c r="J465" s="203">
        <v>11</v>
      </c>
      <c r="K465" s="203">
        <v>6</v>
      </c>
      <c r="L465" s="203"/>
      <c r="M465" s="203">
        <v>9</v>
      </c>
      <c r="N465" s="203">
        <v>2</v>
      </c>
      <c r="O465" s="203">
        <v>1</v>
      </c>
      <c r="P465" s="203">
        <v>17923</v>
      </c>
      <c r="Q465" s="203">
        <v>14156</v>
      </c>
      <c r="R465" s="173"/>
    </row>
    <row r="466" spans="1:18" ht="24.75" customHeight="1">
      <c r="A466" s="131">
        <v>461</v>
      </c>
      <c r="B466" s="223"/>
      <c r="C466" s="160" t="s">
        <v>1015</v>
      </c>
      <c r="D466" s="205">
        <v>3</v>
      </c>
      <c r="E466" s="203">
        <v>2</v>
      </c>
      <c r="F466" s="203"/>
      <c r="G466" s="203"/>
      <c r="H466" s="203"/>
      <c r="I466" s="203"/>
      <c r="J466" s="203">
        <v>3</v>
      </c>
      <c r="K466" s="203">
        <v>2</v>
      </c>
      <c r="L466" s="203"/>
      <c r="M466" s="203">
        <v>3</v>
      </c>
      <c r="N466" s="203"/>
      <c r="O466" s="203">
        <v>1</v>
      </c>
      <c r="P466" s="203">
        <v>83257</v>
      </c>
      <c r="Q466" s="203"/>
      <c r="R466" s="173"/>
    </row>
    <row r="467" spans="1:18" ht="24.75" customHeight="1">
      <c r="A467" s="131">
        <v>462</v>
      </c>
      <c r="B467" s="223"/>
      <c r="C467" s="160" t="s">
        <v>243</v>
      </c>
      <c r="D467" s="205">
        <v>9</v>
      </c>
      <c r="E467" s="203">
        <v>4</v>
      </c>
      <c r="F467" s="203"/>
      <c r="G467" s="203"/>
      <c r="H467" s="203"/>
      <c r="I467" s="203"/>
      <c r="J467" s="203">
        <v>9</v>
      </c>
      <c r="K467" s="203">
        <v>4</v>
      </c>
      <c r="L467" s="203">
        <v>1</v>
      </c>
      <c r="M467" s="203"/>
      <c r="N467" s="203">
        <v>8</v>
      </c>
      <c r="O467" s="203">
        <v>1</v>
      </c>
      <c r="P467" s="203">
        <v>6556</v>
      </c>
      <c r="Q467" s="203">
        <v>5456</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&amp;L4C73C9AC&amp;C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28</v>
      </c>
      <c r="E6" s="154">
        <v>27</v>
      </c>
      <c r="F6" s="154">
        <v>27</v>
      </c>
      <c r="G6" s="154"/>
      <c r="H6" s="154">
        <v>26</v>
      </c>
      <c r="I6" s="154">
        <v>1</v>
      </c>
      <c r="J6" s="154"/>
      <c r="K6" s="154">
        <v>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3</v>
      </c>
      <c r="E21" s="134">
        <v>2</v>
      </c>
      <c r="F21" s="134">
        <v>2</v>
      </c>
      <c r="G21" s="134"/>
      <c r="H21" s="134">
        <v>2</v>
      </c>
      <c r="I21" s="134"/>
      <c r="J21" s="134"/>
      <c r="K21" s="134">
        <v>1</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v>
      </c>
      <c r="E24" s="134">
        <v>2</v>
      </c>
      <c r="F24" s="134">
        <v>2</v>
      </c>
      <c r="G24" s="134"/>
      <c r="H24" s="134">
        <v>2</v>
      </c>
      <c r="I24" s="134"/>
      <c r="J24" s="134"/>
      <c r="K24" s="134">
        <v>1</v>
      </c>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11</v>
      </c>
      <c r="E38" s="134">
        <v>11</v>
      </c>
      <c r="F38" s="134">
        <v>11</v>
      </c>
      <c r="G38" s="134"/>
      <c r="H38" s="134">
        <v>10</v>
      </c>
      <c r="I38" s="134">
        <v>1</v>
      </c>
      <c r="J38" s="134"/>
      <c r="K38" s="134"/>
      <c r="L38" s="35"/>
      <c r="M38" s="14"/>
    </row>
    <row r="39" spans="1:13" ht="16.5" customHeight="1">
      <c r="A39" s="8">
        <v>34</v>
      </c>
      <c r="B39" s="341" t="s">
        <v>20</v>
      </c>
      <c r="C39" s="342"/>
      <c r="D39" s="134">
        <v>7</v>
      </c>
      <c r="E39" s="134">
        <v>7</v>
      </c>
      <c r="F39" s="134">
        <v>7</v>
      </c>
      <c r="G39" s="134"/>
      <c r="H39" s="134">
        <v>7</v>
      </c>
      <c r="I39" s="134"/>
      <c r="J39" s="134"/>
      <c r="K39" s="134"/>
      <c r="L39" s="35"/>
      <c r="M39" s="14"/>
    </row>
    <row r="40" spans="1:13" ht="16.5" customHeight="1">
      <c r="A40" s="8">
        <v>35</v>
      </c>
      <c r="B40" s="341" t="s">
        <v>21</v>
      </c>
      <c r="C40" s="342"/>
      <c r="D40" s="134">
        <v>3</v>
      </c>
      <c r="E40" s="134">
        <v>3</v>
      </c>
      <c r="F40" s="134">
        <v>3</v>
      </c>
      <c r="G40" s="134"/>
      <c r="H40" s="134">
        <v>3</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v>
      </c>
      <c r="E42" s="134">
        <v>4</v>
      </c>
      <c r="F42" s="134">
        <v>4</v>
      </c>
      <c r="G42" s="134"/>
      <c r="H42" s="134">
        <v>4</v>
      </c>
      <c r="I42" s="134"/>
      <c r="J42" s="134"/>
      <c r="K42" s="134"/>
      <c r="L42" s="35"/>
      <c r="M42" s="14"/>
    </row>
    <row r="43" spans="1:13" ht="25.5" customHeight="1">
      <c r="A43" s="8">
        <v>38</v>
      </c>
      <c r="B43" s="345" t="s">
        <v>1072</v>
      </c>
      <c r="C43" s="346"/>
      <c r="D43" s="134">
        <v>2</v>
      </c>
      <c r="E43" s="134">
        <v>2</v>
      </c>
      <c r="F43" s="134">
        <v>2</v>
      </c>
      <c r="G43" s="134">
        <v>1</v>
      </c>
      <c r="H43" s="134">
        <v>1</v>
      </c>
      <c r="I43" s="134"/>
      <c r="J43" s="134"/>
      <c r="K43" s="134"/>
      <c r="L43" s="35"/>
      <c r="M43" s="14"/>
    </row>
    <row r="44" spans="1:13" ht="16.5" customHeight="1">
      <c r="A44" s="8">
        <v>39</v>
      </c>
      <c r="B44" s="331" t="s">
        <v>987</v>
      </c>
      <c r="C44" s="332"/>
      <c r="D44" s="134">
        <v>1</v>
      </c>
      <c r="E44" s="134">
        <v>1</v>
      </c>
      <c r="F44" s="134">
        <v>1</v>
      </c>
      <c r="G44" s="134">
        <v>1</v>
      </c>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v>
      </c>
      <c r="E47" s="134">
        <v>1</v>
      </c>
      <c r="F47" s="134">
        <v>1</v>
      </c>
      <c r="G47" s="134"/>
      <c r="H47" s="134">
        <v>1</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v>
      </c>
      <c r="E54" s="134">
        <v>2</v>
      </c>
      <c r="F54" s="134">
        <v>2</v>
      </c>
      <c r="G54" s="134"/>
      <c r="H54" s="134">
        <v>2</v>
      </c>
      <c r="I54" s="134"/>
      <c r="J54" s="134"/>
      <c r="K54" s="134"/>
      <c r="L54" s="6"/>
    </row>
    <row r="55" spans="1:12" ht="16.5" customHeight="1">
      <c r="A55" s="8">
        <v>50</v>
      </c>
      <c r="B55" s="334" t="s">
        <v>1073</v>
      </c>
      <c r="C55" s="334"/>
      <c r="D55" s="166">
        <f>D6+D43+D54</f>
        <v>32</v>
      </c>
      <c r="E55" s="166">
        <f>E6+E43+E54</f>
        <v>31</v>
      </c>
      <c r="F55" s="166">
        <f>F6+F43+F54</f>
        <v>31</v>
      </c>
      <c r="G55" s="166">
        <f>G6+G43+G54</f>
        <v>1</v>
      </c>
      <c r="H55" s="166">
        <f>H6+H43+H54</f>
        <v>29</v>
      </c>
      <c r="I55" s="166">
        <f>I6+I43+I54</f>
        <v>1</v>
      </c>
      <c r="J55" s="202">
        <f>J6+J43+J54</f>
        <v>0</v>
      </c>
      <c r="K55" s="166">
        <f>K6+K43+K54</f>
        <v>1</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5</v>
      </c>
      <c r="E57" s="151">
        <v>5</v>
      </c>
      <c r="F57" s="151">
        <v>5</v>
      </c>
      <c r="G57" s="151"/>
      <c r="H57" s="151">
        <v>5</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&amp;L4C73C9AC&amp;C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2</v>
      </c>
      <c r="D14" s="182">
        <v>2</v>
      </c>
      <c r="E14" s="182">
        <v>2</v>
      </c>
      <c r="F14" s="182"/>
      <c r="G14" s="182">
        <v>1</v>
      </c>
      <c r="H14" s="193">
        <v>1</v>
      </c>
      <c r="I14" s="182"/>
      <c r="J14" s="69"/>
      <c r="K14" s="69"/>
      <c r="L14" s="69"/>
    </row>
    <row r="15" spans="1:12" ht="39" customHeight="1">
      <c r="A15" s="75">
        <v>10</v>
      </c>
      <c r="B15" s="76" t="s">
        <v>97</v>
      </c>
      <c r="C15" s="182">
        <v>19</v>
      </c>
      <c r="D15" s="182">
        <v>18</v>
      </c>
      <c r="E15" s="182">
        <v>19</v>
      </c>
      <c r="F15" s="182"/>
      <c r="G15" s="182">
        <v>19</v>
      </c>
      <c r="H15" s="193"/>
      <c r="I15" s="182"/>
      <c r="J15" s="69"/>
      <c r="K15" s="69"/>
      <c r="L15" s="69"/>
    </row>
    <row r="16" spans="1:12" ht="50.25" customHeight="1">
      <c r="A16" s="75">
        <v>11</v>
      </c>
      <c r="B16" s="76" t="s">
        <v>42</v>
      </c>
      <c r="C16" s="182">
        <v>1</v>
      </c>
      <c r="D16" s="182">
        <v>1</v>
      </c>
      <c r="E16" s="182">
        <v>1</v>
      </c>
      <c r="F16" s="182"/>
      <c r="G16" s="182">
        <v>1</v>
      </c>
      <c r="H16" s="193"/>
      <c r="I16" s="182"/>
      <c r="J16" s="69"/>
      <c r="K16" s="69"/>
      <c r="L16" s="69"/>
    </row>
    <row r="17" spans="1:12" ht="23.25" customHeight="1">
      <c r="A17" s="75">
        <v>12</v>
      </c>
      <c r="B17" s="76" t="s">
        <v>43</v>
      </c>
      <c r="C17" s="182">
        <v>2</v>
      </c>
      <c r="D17" s="182">
        <v>2</v>
      </c>
      <c r="E17" s="182">
        <v>2</v>
      </c>
      <c r="F17" s="182"/>
      <c r="G17" s="182">
        <v>2</v>
      </c>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3</v>
      </c>
      <c r="D25" s="182">
        <v>2</v>
      </c>
      <c r="E25" s="182">
        <v>3</v>
      </c>
      <c r="F25" s="182"/>
      <c r="G25" s="182">
        <v>3</v>
      </c>
      <c r="H25" s="193"/>
      <c r="I25" s="182"/>
      <c r="J25" s="69"/>
      <c r="K25" s="69"/>
      <c r="L25" s="69"/>
    </row>
    <row r="26" spans="1:12" ht="34.5" customHeight="1">
      <c r="A26" s="75">
        <v>21</v>
      </c>
      <c r="B26" s="79" t="s">
        <v>94</v>
      </c>
      <c r="C26" s="182">
        <v>2</v>
      </c>
      <c r="D26" s="182">
        <v>2</v>
      </c>
      <c r="E26" s="182">
        <v>2</v>
      </c>
      <c r="F26" s="182"/>
      <c r="G26" s="182">
        <v>1</v>
      </c>
      <c r="H26" s="193">
        <v>1</v>
      </c>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v>
      </c>
      <c r="D30" s="182">
        <v>4</v>
      </c>
      <c r="E30" s="182">
        <v>4</v>
      </c>
      <c r="F30" s="182"/>
      <c r="G30" s="182">
        <v>3</v>
      </c>
      <c r="H30" s="193">
        <v>1</v>
      </c>
      <c r="I30" s="182"/>
      <c r="J30" s="69"/>
      <c r="K30" s="69"/>
      <c r="L30" s="69"/>
    </row>
    <row r="31" spans="1:12" ht="18.75" customHeight="1">
      <c r="A31" s="75">
        <v>26</v>
      </c>
      <c r="B31" s="80" t="s">
        <v>218</v>
      </c>
      <c r="C31" s="77">
        <f>SUM(C6:C30)</f>
        <v>35</v>
      </c>
      <c r="D31" s="77">
        <f>SUM(D6:D30)</f>
        <v>33</v>
      </c>
      <c r="E31" s="77">
        <f>SUM(E6:E30)</f>
        <v>35</v>
      </c>
      <c r="F31" s="77">
        <f>SUM(F6:F30)</f>
        <v>0</v>
      </c>
      <c r="G31" s="77">
        <f>SUM(G6:G30)</f>
        <v>31</v>
      </c>
      <c r="H31" s="77">
        <f>SUM(H6:H30)</f>
        <v>4</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6</v>
      </c>
      <c r="D33" s="182">
        <v>6</v>
      </c>
      <c r="E33" s="182">
        <v>6</v>
      </c>
      <c r="F33" s="182"/>
      <c r="G33" s="182">
        <v>5</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&amp;L4C73C9AC&amp;C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&amp;L4C73C9AC&amp;C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&amp;L4C73C9AC&amp;C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2021-04-01T07:54:53Z</cp:lastPrinted>
  <dcterms:created xsi:type="dcterms:W3CDTF">2015-09-09T11:45:10Z</dcterms:created>
  <dcterms:modified xsi:type="dcterms:W3CDTF">2022-01-25T07:12:36Z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4C73C9AC</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