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<sst xmlns="http://schemas.openxmlformats.org/spreadsheetml/2006/main" count="316" uniqueCount="254">
  <si>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</si>
  <si>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</si>
  <si>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</si>
  <si>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</si>
  <si>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</si>
  <si>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</si>
  <si>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</si>
  <si>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</si>
  <si>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</si>
  <si>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</si>
  <si>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</si>
  <si>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</si>
  <si>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</si>
  <si>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</si>
  <si>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</si>
  <si>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</si>
  <si>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</si>
  <si>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</si>
  <si>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</si>
  <si>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</si>
  <si>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</si>
  <si>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</si>
  <si>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</si>
  <si>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</si>
  <si>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</si>
  <si>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</si>
  <si>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</si>
  <si>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</si>
  <si>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</si>
  <si>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</si>
  <si>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</si>
  <si>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</si>
  <si>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</si>
  <si>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</si>
  <si>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</si>
  <si>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</si>
  <si>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</si>
  <si>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</si>
  <si>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</si>
  <si>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</si>
  <si>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</si>
  <si>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</si>
  <si>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</si>
  <si>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</si>
  <si>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</si>
  <si>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</si>
  <si>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</si>
  <si>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</si>
  <si>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</si>
  <si>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</si>
  <si>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</si>
  <si>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</si>
  <si>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</si>
  <si>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</si>
  <si>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</si>
  <si>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</si>
  <si>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</si>
  <si>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</si>
  <si>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</si>
  <si>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</si>
  <si>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</si>
  <si>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</si>
  <si>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</si>
  <si>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</si>
  <si>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</si>
  <si>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</si>
  <si>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</si>
  <si>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</si>
  <si>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</si>
  <si>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</si>
  <si>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</si>
  <si>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</si>
  <si>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</si>
  <si>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</si>
  <si>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</si>
  <si>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</si>
  <si>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</si>
  <si>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</si>
  <si>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</si>
  <si>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</si>
  <si>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</si>
  <si>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</si>
  <si>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</si>
  <si>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</si>
  <si>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</si>
  <si>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</si>
  <si>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</si>
  <si>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</si>
  <si>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</si>
  <si>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</si>
  <si>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</si>
  <si>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</si>
  <si>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</si>
  <si>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</si>
  <si>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</si>
  <si>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</si>
  <si>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</si>
  <si>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</si>
  <si>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</si>
  <si>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</si>
  <si>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</si>
  <si>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</si>
  <si>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</si>
  <si>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</si>
  <si>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</si>
  <si>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</si>
  <si>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</si>
  <si>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</si>
  <si>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</si>
  <si>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</si>
  <si>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</si>
  <si>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</si>
  <si>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</si>
  <si>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</si>
  <si>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</si>
  <si>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</si>
  <si>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</si>
  <si>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</si>
  <si>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</si>
  <si>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</si>
  <si>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</si>
  <si>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</si>
  <si>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</si>
  <si>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</si>
  <si>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</si>
  <si>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</si>
  <si>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</si>
  <si>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</si>
  <si>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</si>
  <si>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</si>
  <si>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</si>
  <si>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</si>
  <si>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</si>
  <si>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</si>
  <si>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</si>
  <si>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</si>
  <si>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</si>
  <si>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</si>
  <si>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</si>
  <si>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</si>
  <si>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</si>
  <si>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</si>
  <si>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</si>
  <si>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</si>
  <si>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</si>
  <si>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</si>
  <si>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</si>
  <si>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</si>
  <si>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</si>
  <si>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</si>
  <si>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</si>
  <si>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</si>
  <si>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</si>
  <si>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</si>
  <si>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</si>
  <si>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</si>
  <si>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</si>
  <si>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</si>
  <si>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</si>
  <si>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</si>
  <si>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</si>
  <si>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</si>
  <si>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</si>
  <si>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</si>
  <si>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</si>
  <si>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</si>
  <si>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</si>
  <si>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</si>
  <si>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</si>
  <si>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</si>
  <si>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</si>
  <si>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</si>
  <si>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</si>
  <si>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</si>
  <si>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</si>
  <si>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</si>
  <si>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</si>
  <si>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</si>
  <si>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</si>
  <si>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</si>
  <si>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</si>
  <si>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</si>
  <si>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</si>
  <si>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</si>
  <si>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</si>
  <si>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</si>
  <si>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</si>
  <si>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</si>
  <si>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</si>
  <si>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</si>
  <si>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</si>
  <si>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</si>
  <si>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</si>
  <si>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</si>
  <si>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</si>
  <si>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</si>
  <si>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</si>
  <si>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</si>
  <si>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</si>
  <si>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</si>
  <si>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</si>
  <si>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</si>
  <si>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</si>
  <si>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</si>
  <si>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</si>
  <si>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</si>
  <si>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</si>
  <si>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</si>
  <si>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</si>
  <si>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</si>
  <si>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</si>
  <si>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</si>
  <si>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</si>
  <si>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</si>
  <si>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</si>
  <si>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</si>
  <si>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</si>
  <si>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</si>
  <si>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</si>
  <si>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</si>
  <si>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</si>
  <si>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</si>
  <si>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</si>
  <si>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</si>
  <si>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</si>
  <si>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</si>
  <si>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</si>
  <si>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</si>
  <si>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</si>
  <si>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</si>
  <si>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</si>
  <si>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</si>
  <si>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</si>
  <si>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</si>
  <si>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</si>
  <si>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</si>
  <si>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</si>
  <si>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</si>
  <si>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</si>
  <si>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</si>
  <si>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</si>
  <si>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</si>
  <si>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</si>
  <si>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</si>
  <si>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Л.В. Козак</t>
  </si>
  <si>
    <t>К.В. Даценко</t>
  </si>
  <si>
    <t>(04356)2-15-04</t>
  </si>
  <si>
    <t>inbox@mr.vn.court.gov.ua</t>
  </si>
  <si>
    <t>12 липня 2017 року</t>
  </si>
  <si>
    <t>перше півріччя 2017 року</t>
  </si>
  <si>
    <t>Мурованокуриловецький районний суд Вінницької області</t>
  </si>
  <si>
    <t xml:space="preserve">Місцезнаходження: </t>
  </si>
  <si>
    <t>23400. Вінницька область.смт. Муровані Курилівці</t>
  </si>
  <si>
    <t>вул. Комарова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</si>
</sst>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 &quot;DM&quot;;\-#,##0\ &quot;DM&quot;"/>
    <numFmt numFmtId="203" formatCode="#,##0\ &quot;DM&quot;;[Red]\-#,##0\ &quot;DM&quot;"/>
    <numFmt numFmtId="204" formatCode="#,##0.00\ &quot;DM&quot;;\-#,##0.00\ &quot;DM&quot;"/>
    <numFmt numFmtId="205" formatCode="#,##0.00\ &quot;DM&quot;;[Red]\-#,##0.00\ &quot;DM&quot;"/>
    <numFmt numFmtId="206" formatCode="_-* #,##0\ &quot;DM&quot;_-;\-* #,##0\ &quot;DM&quot;_-;_-* &quot;-&quot;\ &quot;DM&quot;_-;_-@_-"/>
    <numFmt numFmtId="207" formatCode="_-* #,##0\ _D_M_-;\-* #,##0\ _D_M_-;_-* &quot;-&quot;\ _D_M_-;_-@_-"/>
    <numFmt numFmtId="208" formatCode="_-* #,##0.00\ &quot;DM&quot;_-;\-* #,##0.00\ &quot;DM&quot;_-;_-* &quot;-&quot;??\ &quot;DM&quot;_-;_-@_-"/>
    <numFmt numFmtId="209" formatCode="_-* #,##0.00\ _D_M_-;\-* #,##0.00\ _D_M_-;_-* &quot;-&quot;??\ _D_M_-;_-@_-"/>
    <numFmt numFmtId="210" formatCode="&quot;Да&quot;;&quot;Да&quot;;&quot;Нет&quot;"/>
    <numFmt numFmtId="211" formatCode="&quot;Истина&quot;;&quot;Истина&quot;;&quot;Ложь&quot;"/>
    <numFmt numFmtId="212" formatCode="&quot;Вкл&quot;;&quot;Вкл&quot;;&quot;Выкл&quot;"/>
    <numFmt numFmtId="213" formatCode="[$€-2]\ ###,000_);[Red]\([$€-2]\ ###,000\)"/>
    <numFmt numFmtId="214" formatCode="#,##0&quot;р.&quot;"/>
    <numFmt numFmtId="215"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10" applyNumberFormat="0" applyAlignment="0" applyProtection="0"/>
    <xf numFmtId="9" fontId="0" fillId="0" borderId="0" applyFont="0" applyFill="0" applyBorder="0" applyAlignment="0" applyProtection="0"/>
    <xf numFmtId="0" fontId="73" fillId="34" borderId="0" applyNumberFormat="0" applyBorder="0" applyAlignment="0" applyProtection="0"/>
    <xf numFmtId="0" fontId="15" fillId="0" borderId="0" applyNumberFormat="0" applyFill="0" applyBorder="0" applyAlignment="0" applyProtection="0"/>
    <xf numFmtId="200" fontId="0" fillId="0" borderId="0" applyFont="0" applyFill="0" applyBorder="0" applyAlignment="0" applyProtection="0"/>
    <xf numFmtId="198" fontId="0" fillId="0" borderId="0" applyFont="0" applyFill="0" applyBorder="0" applyAlignment="0" applyProtection="0"/>
    <xf numFmtId="0" fontId="74" fillId="0" borderId="11" applyNumberFormat="0" applyFill="0" applyAlignment="0" applyProtection="0"/>
    <xf numFmtId="0" fontId="75" fillId="0" borderId="12" applyNumberFormat="0" applyFill="0" applyAlignment="0" applyProtection="0"/>
    <xf numFmtId="0" fontId="76" fillId="0" borderId="13" applyNumberFormat="0" applyFill="0" applyAlignment="0" applyProtection="0"/>
    <xf numFmtId="0" fontId="76" fillId="0" borderId="0" applyNumberFormat="0" applyFill="0" applyBorder="0" applyAlignment="0" applyProtection="0"/>
    <xf numFmtId="0" fontId="0" fillId="0" borderId="0">
      <alignment/>
      <protection/>
    </xf>
    <xf numFmtId="0" fontId="77" fillId="0" borderId="14" applyNumberFormat="0" applyFill="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8" fillId="41" borderId="15" applyNumberFormat="0" applyAlignment="0" applyProtection="0"/>
    <xf numFmtId="0" fontId="79" fillId="0" borderId="0" applyNumberFormat="0" applyFill="0" applyBorder="0" applyAlignment="0" applyProtection="0"/>
    <xf numFmtId="0" fontId="80" fillId="42" borderId="0" applyNumberFormat="0" applyBorder="0" applyAlignment="0" applyProtection="0"/>
    <xf numFmtId="0" fontId="81"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0" borderId="16" applyNumberFormat="0" applyFill="0" applyAlignment="0" applyProtection="0"/>
    <xf numFmtId="0" fontId="83" fillId="44" borderId="0" applyNumberFormat="0" applyBorder="0" applyAlignment="0" applyProtection="0"/>
    <xf numFmtId="0" fontId="0" fillId="45" borderId="17" applyNumberFormat="0" applyFont="0" applyAlignment="0" applyProtection="0"/>
    <xf numFmtId="0" fontId="84" fillId="43" borderId="18"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201" fontId="0" fillId="0" borderId="0" applyFont="0" applyFill="0" applyBorder="0" applyAlignment="0" applyProtection="0"/>
    <xf numFmtId="199" fontId="0" fillId="0" borderId="0" applyFont="0" applyFill="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6"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6" applyFont="1" applyBorder="1" applyAlignment="1">
      <alignment horizontal="center" vertical="center" wrapText="1"/>
      <protection/>
    </xf>
    <xf numFmtId="0" fontId="20" fillId="0" borderId="20" xfId="96" applyFont="1" applyBorder="1" applyAlignment="1">
      <alignment vertical="center" wrapText="1"/>
      <protection/>
    </xf>
    <xf numFmtId="0" fontId="20" fillId="0" borderId="0" xfId="96" applyFont="1" applyBorder="1" applyAlignment="1">
      <alignment vertical="center" wrapText="1"/>
      <protection/>
    </xf>
    <xf numFmtId="0" fontId="20" fillId="0" borderId="0" xfId="96" applyFont="1" applyBorder="1" applyAlignment="1">
      <alignment vertical="center"/>
      <protection/>
    </xf>
    <xf numFmtId="0" fontId="24"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21" fillId="0" borderId="0" xfId="96" applyFont="1" applyBorder="1" applyAlignment="1">
      <alignment vertical="center" wrapText="1"/>
      <protection/>
    </xf>
    <xf numFmtId="0" fontId="27" fillId="0" borderId="0" xfId="96" applyFont="1" applyBorder="1" applyAlignment="1">
      <alignment horizontal="left" vertical="center" wrapText="1"/>
      <protection/>
    </xf>
    <xf numFmtId="0" fontId="0" fillId="0" borderId="0" xfId="96" applyBorder="1" applyAlignment="1">
      <alignment vertical="center" wrapText="1"/>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6" applyNumberFormat="1" applyFont="1" applyFill="1" applyBorder="1" applyAlignment="1">
      <alignment horizontal="right" vertical="center" wrapText="1"/>
      <protection/>
    </xf>
    <xf numFmtId="3" fontId="20" fillId="0" borderId="19" xfId="96"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7"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6"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84" applyFont="1" applyBorder="1" applyAlignment="1">
      <alignment horizontal="center" vertical="center" wrapText="1"/>
      <protection/>
    </xf>
    <xf numFmtId="0" fontId="93" fillId="0" borderId="25" xfId="84" applyFont="1" applyBorder="1" applyAlignment="1">
      <alignment horizontal="center" vertical="center" wrapText="1"/>
      <protection/>
    </xf>
    <xf numFmtId="0" fontId="93" fillId="0" borderId="24" xfId="84"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57" fillId="0" borderId="20" xfId="96" applyFont="1" applyBorder="1" applyAlignment="1">
      <alignment horizontal="center" vertical="center" wrapText="1"/>
      <protection/>
    </xf>
    <xf numFmtId="0" fontId="57" fillId="0" borderId="0" xfId="96" applyFont="1" applyBorder="1" applyAlignment="1">
      <alignment horizontal="center" vertical="center" wrapText="1"/>
      <protection/>
    </xf>
    <xf numFmtId="0" fontId="57" fillId="0" borderId="33" xfId="96" applyFont="1" applyBorder="1" applyAlignment="1">
      <alignment horizontal="center" vertical="center" wrapText="1"/>
      <protection/>
    </xf>
    <xf numFmtId="0" fontId="21" fillId="0" borderId="0" xfId="96" applyFont="1" applyBorder="1" applyAlignment="1">
      <alignment horizontal="left" vertical="center" wrapText="1"/>
      <protection/>
    </xf>
    <xf numFmtId="0" fontId="21"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19" fillId="0" borderId="29" xfId="96" applyFont="1" applyBorder="1" applyAlignment="1">
      <alignment horizontal="left" vertical="center" wrapText="1"/>
      <protection/>
    </xf>
    <xf numFmtId="0" fontId="19" fillId="0" borderId="21" xfId="96" applyFont="1" applyBorder="1" applyAlignment="1">
      <alignment horizontal="left" vertical="center" wrapText="1"/>
      <protection/>
    </xf>
    <xf numFmtId="0" fontId="19" fillId="0" borderId="30" xfId="96" applyFont="1" applyBorder="1" applyAlignment="1">
      <alignment horizontal="left" vertical="center" wrapText="1"/>
      <protection/>
    </xf>
    <xf numFmtId="0" fontId="27" fillId="0" borderId="0"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1"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31"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9" xfId="96" applyFont="1" applyBorder="1" applyAlignment="1">
      <alignment horizontal="center" vertical="center" wrapText="1"/>
      <protection/>
    </xf>
    <xf numFmtId="0" fontId="20" fillId="0" borderId="21"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20" fillId="0" borderId="31"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57" fillId="0" borderId="31" xfId="96" applyFont="1" applyBorder="1" applyAlignment="1">
      <alignment horizontal="center" vertical="center" wrapText="1"/>
      <protection/>
    </xf>
    <xf numFmtId="0" fontId="57" fillId="0" borderId="23" xfId="96" applyFont="1" applyBorder="1" applyAlignment="1">
      <alignment horizontal="center" vertical="center" wrapText="1"/>
      <protection/>
    </xf>
    <xf numFmtId="0" fontId="57" fillId="0" borderId="32" xfId="96" applyFont="1" applyBorder="1" applyAlignment="1">
      <alignment horizontal="center" vertical="center" wrapText="1"/>
      <protection/>
    </xf>
    <xf numFmtId="0" fontId="20" fillId="0" borderId="2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3" xfId="96" applyFont="1" applyBorder="1" applyAlignment="1">
      <alignment horizontal="left" vertical="center"/>
      <protection/>
    </xf>
    <xf numFmtId="0" fontId="20" fillId="0" borderId="32" xfId="96" applyFont="1" applyBorder="1" applyAlignment="1">
      <alignment horizontal="left" vertical="center"/>
      <protection/>
    </xf>
    <xf numFmtId="0" fontId="20" fillId="0" borderId="19" xfId="96" applyFont="1" applyBorder="1" applyAlignment="1">
      <alignment horizontal="center" vertical="center" wrapText="1"/>
      <protection/>
    </xf>
    <xf numFmtId="0" fontId="20" fillId="0" borderId="20" xfId="96" applyFont="1" applyBorder="1" applyAlignment="1">
      <alignment horizontal="center" vertical="center" wrapText="1"/>
      <protection/>
    </xf>
    <xf numFmtId="0" fontId="20" fillId="0" borderId="0" xfId="96" applyFont="1" applyBorder="1" applyAlignment="1">
      <alignment horizontal="center" vertical="center"/>
      <protection/>
    </xf>
    <xf numFmtId="0" fontId="19" fillId="0" borderId="0"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20" xfId="96" applyFont="1" applyBorder="1" applyAlignment="1">
      <alignment horizontal="center" vertical="center" wrapText="1"/>
      <protection/>
    </xf>
    <xf numFmtId="0" fontId="19" fillId="0" borderId="0" xfId="96" applyFont="1" applyBorder="1" applyAlignment="1">
      <alignment horizontal="center" vertical="center"/>
      <protection/>
    </xf>
    <xf numFmtId="0" fontId="18" fillId="0" borderId="0" xfId="96" applyFont="1" applyBorder="1" applyAlignment="1">
      <alignment horizontal="center" vertical="center" wrapText="1"/>
      <protection/>
    </xf>
    <xf numFmtId="0" fontId="28" fillId="0" borderId="0" xfId="96" applyFont="1" applyBorder="1" applyAlignment="1">
      <alignment horizontal="center" vertical="center"/>
      <protection/>
    </xf>
    <xf numFmtId="0" fontId="42" fillId="0" borderId="0" xfId="96"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Ввід" xfId="74"/>
    <cellStyle name="Percent" xfId="75"/>
    <cellStyle name="Гарний" xfId="76"/>
    <cellStyle name="Hyperlink" xfId="77"/>
    <cellStyle name="Currency" xfId="78"/>
    <cellStyle name="Currency [0]" xfId="79"/>
    <cellStyle name="Заголовок 1" xfId="80"/>
    <cellStyle name="Заголовок 2" xfId="81"/>
    <cellStyle name="Заголовок 3" xfId="82"/>
    <cellStyle name="Заголовок 4" xfId="83"/>
    <cellStyle name="Звичайний 2" xfId="84"/>
    <cellStyle name="Зв'язана клітинка" xfId="85"/>
    <cellStyle name="Колірна тема 1" xfId="86"/>
    <cellStyle name="Колірна тема 2" xfId="87"/>
    <cellStyle name="Колірна тема 3" xfId="88"/>
    <cellStyle name="Колірна тема 4" xfId="89"/>
    <cellStyle name="Колірна тема 5" xfId="90"/>
    <cellStyle name="Колірна тема 6" xfId="91"/>
    <cellStyle name="Контрольна клітинка" xfId="92"/>
    <cellStyle name="Назва" xfId="93"/>
    <cellStyle name="Нейтральний" xfId="94"/>
    <cellStyle name="Обчислення" xfId="95"/>
    <cellStyle name="Обычный 2" xfId="96"/>
    <cellStyle name="Обычный 4" xfId="97"/>
    <cellStyle name="Обычный 4 2" xfId="98"/>
    <cellStyle name="Обычный 7 2" xfId="99"/>
    <cellStyle name="Followed Hyperlink" xfId="100"/>
    <cellStyle name="Підсумок" xfId="101"/>
    <cellStyle name="Поганий" xfId="102"/>
    <cellStyle name="Примітка" xfId="103"/>
    <cellStyle name="Результат"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10</v>
      </c>
      <c r="F10" s="157">
        <v>10</v>
      </c>
      <c r="G10" s="157">
        <v>9</v>
      </c>
      <c r="H10" s="157">
        <v>1</v>
      </c>
      <c r="I10" s="157"/>
      <c r="J10" s="157"/>
      <c r="K10" s="157">
        <v>8</v>
      </c>
      <c r="L10" s="157"/>
      <c r="M10" s="168">
        <v>1</v>
      </c>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v>1</v>
      </c>
      <c r="F22" s="157">
        <v>1</v>
      </c>
      <c r="G22" s="157">
        <v>1</v>
      </c>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11</v>
      </c>
      <c r="F23" s="157">
        <f>F10+F12+F15+F22</f>
        <v>11</v>
      </c>
      <c r="G23" s="157">
        <f>G10+G12+G15+G22</f>
        <v>10</v>
      </c>
      <c r="H23" s="157">
        <f>H10+H15</f>
        <v>1</v>
      </c>
      <c r="I23" s="157">
        <f>I10+I15</f>
        <v>0</v>
      </c>
      <c r="J23" s="157">
        <f>J10+J12+J15</f>
        <v>0</v>
      </c>
      <c r="K23" s="157">
        <f>K10+K12+K15</f>
        <v>8</v>
      </c>
      <c r="L23" s="157">
        <f>L10+L12+L15+L22</f>
        <v>0</v>
      </c>
      <c r="M23" s="157">
        <f>M10+M12+M15+M22</f>
        <v>1</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8</v>
      </c>
      <c r="G31" s="167">
        <v>8</v>
      </c>
      <c r="H31" s="167">
        <v>8</v>
      </c>
      <c r="I31" s="167">
        <v>6</v>
      </c>
      <c r="J31" s="167">
        <v>6</v>
      </c>
      <c r="K31" s="167"/>
      <c r="L31" s="167">
        <v>1</v>
      </c>
      <c r="M31" s="167"/>
      <c r="N31" s="167"/>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&amp;LD6BDEDEA&amp;CФорма № 2-А, Підрозділ: Мурованокуриловецький районний суд Вінницької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v>1</v>
      </c>
      <c r="F9" s="163">
        <v>1</v>
      </c>
      <c r="G9" s="163">
        <v>1</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1</v>
      </c>
      <c r="E11" s="163">
        <v>1</v>
      </c>
      <c r="F11" s="163">
        <v>1</v>
      </c>
      <c r="G11" s="163">
        <v>1</v>
      </c>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3</v>
      </c>
      <c r="E12" s="163">
        <v>3</v>
      </c>
      <c r="F12" s="163">
        <v>1</v>
      </c>
      <c r="G12" s="163">
        <v>1</v>
      </c>
      <c r="H12" s="163">
        <v>1</v>
      </c>
      <c r="I12" s="163"/>
      <c r="J12" s="163">
        <v>1</v>
      </c>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2</v>
      </c>
      <c r="E24" s="163">
        <v>2</v>
      </c>
      <c r="F24" s="163">
        <v>1</v>
      </c>
      <c r="G24" s="163">
        <v>1</v>
      </c>
      <c r="H24" s="163">
        <v>1</v>
      </c>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v>
      </c>
      <c r="E25" s="163">
        <v>1</v>
      </c>
      <c r="F25" s="163"/>
      <c r="G25" s="163"/>
      <c r="H25" s="163">
        <v>1</v>
      </c>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1</v>
      </c>
      <c r="E43" s="163">
        <v>1</v>
      </c>
      <c r="F43" s="163">
        <v>1</v>
      </c>
      <c r="G43" s="163">
        <v>1</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v>1</v>
      </c>
      <c r="F48" s="163">
        <v>1</v>
      </c>
      <c r="G48" s="163">
        <v>1</v>
      </c>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3</v>
      </c>
      <c r="E88" s="163">
        <v>3</v>
      </c>
      <c r="F88" s="163">
        <v>3</v>
      </c>
      <c r="G88" s="163">
        <v>3</v>
      </c>
      <c r="H88" s="163"/>
      <c r="I88" s="163"/>
      <c r="J88" s="163"/>
      <c r="K88" s="162"/>
      <c r="L88" s="163"/>
      <c r="M88" s="163">
        <v>2245</v>
      </c>
      <c r="N88" s="164">
        <v>2245</v>
      </c>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2</v>
      </c>
      <c r="E90" s="163">
        <v>2</v>
      </c>
      <c r="F90" s="163">
        <v>2</v>
      </c>
      <c r="G90" s="163">
        <v>2</v>
      </c>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2</v>
      </c>
      <c r="E94" s="163">
        <v>2</v>
      </c>
      <c r="F94" s="163">
        <v>2</v>
      </c>
      <c r="G94" s="163">
        <v>2</v>
      </c>
      <c r="H94" s="163"/>
      <c r="I94" s="163"/>
      <c r="J94" s="163"/>
      <c r="K94" s="162"/>
      <c r="L94" s="163"/>
      <c r="M94" s="163"/>
      <c r="N94" s="164"/>
      <c r="O94" s="163"/>
      <c r="P94" s="60"/>
    </row>
    <row r="95" spans="1:16" s="4" customFormat="1" ht="25.5" customHeight="1">
      <c r="A95" s="44">
        <v>88</v>
      </c>
      <c r="B95" s="114" t="s">
        <v>68</v>
      </c>
      <c r="C95" s="164"/>
      <c r="D95" s="163">
        <v>1</v>
      </c>
      <c r="E95" s="163">
        <v>1</v>
      </c>
      <c r="F95" s="163">
        <v>1</v>
      </c>
      <c r="G95" s="163">
        <v>1</v>
      </c>
      <c r="H95" s="163"/>
      <c r="I95" s="163"/>
      <c r="J95" s="163"/>
      <c r="K95" s="162"/>
      <c r="L95" s="163"/>
      <c r="M95" s="163">
        <v>2245</v>
      </c>
      <c r="N95" s="164">
        <v>2245</v>
      </c>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v>1</v>
      </c>
      <c r="E98" s="163">
        <v>1</v>
      </c>
      <c r="F98" s="163">
        <v>1</v>
      </c>
      <c r="G98" s="163">
        <v>1</v>
      </c>
      <c r="H98" s="163"/>
      <c r="I98" s="163"/>
      <c r="J98" s="163"/>
      <c r="K98" s="162"/>
      <c r="L98" s="163"/>
      <c r="M98" s="163">
        <v>2245</v>
      </c>
      <c r="N98" s="164">
        <v>2245</v>
      </c>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0</v>
      </c>
      <c r="D114" s="164">
        <f aca="true" t="shared" si="0" ref="D114:O114">SUM(D8,D9,D12,D29,D30,D43,D49,D52,D79,D88,D103,D109,D113)</f>
        <v>8</v>
      </c>
      <c r="E114" s="164">
        <f t="shared" si="0"/>
        <v>8</v>
      </c>
      <c r="F114" s="164">
        <f t="shared" si="0"/>
        <v>6</v>
      </c>
      <c r="G114" s="164">
        <f t="shared" si="0"/>
        <v>6</v>
      </c>
      <c r="H114" s="164">
        <f t="shared" si="0"/>
        <v>1</v>
      </c>
      <c r="I114" s="164">
        <f t="shared" si="0"/>
        <v>0</v>
      </c>
      <c r="J114" s="164">
        <f t="shared" si="0"/>
        <v>1</v>
      </c>
      <c r="K114" s="164">
        <f t="shared" si="0"/>
        <v>0</v>
      </c>
      <c r="L114" s="164">
        <f t="shared" si="0"/>
        <v>0</v>
      </c>
      <c r="M114" s="164">
        <f t="shared" si="0"/>
        <v>2245</v>
      </c>
      <c r="N114" s="164">
        <f t="shared" si="0"/>
        <v>2245</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&amp;LD6BDEDEA&amp;CФорма № 2-А, Підрозділ: Мурованокуриловецький районний суд Вінницької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1</v>
      </c>
      <c r="F10" s="157">
        <v>1</v>
      </c>
      <c r="G10" s="158"/>
      <c r="H10" s="158"/>
      <c r="I10" s="159">
        <v>1</v>
      </c>
      <c r="J10" s="159"/>
      <c r="K10" s="159">
        <v>1</v>
      </c>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v>
      </c>
      <c r="F15" s="161">
        <f>SUM(F10:F14)</f>
        <v>1</v>
      </c>
      <c r="G15" s="161">
        <f>SUM(G10:G14)</f>
        <v>0</v>
      </c>
      <c r="H15" s="161">
        <f>SUM(H10:H14)</f>
        <v>0</v>
      </c>
      <c r="I15" s="161">
        <f aca="true" t="shared" si="0" ref="I15:O15">SUM(I10:I14)</f>
        <v>1</v>
      </c>
      <c r="J15" s="161">
        <f t="shared" si="0"/>
        <v>0</v>
      </c>
      <c r="K15" s="161">
        <f t="shared" si="0"/>
        <v>1</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&amp;LD6BDEDEA&amp;CФорма № 2-А, Підрозділ: Мурованокуриловецький районний суд Вінницької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4</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7</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&amp;LD6BDEDEA&amp;CФорма № 2-А, Підрозділ: Мурованокуриловецький районний суд Вінницької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8</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&amp;LD6BDEDEA&amp;C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Admin2</cp:lastModifiedBy>
  <cp:lastPrinted>2015-12-10T14:23:53Z</cp:lastPrinted>
  <dcterms:created xsi:type="dcterms:W3CDTF">2015-09-09T11:49:13Z</dcterms:created>
  <dcterms:modified xsi:type="dcterms:W3CDTF">2021-06-10T07:59:26Z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2-А_00139_2.2017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D6BDEDEA</vt:lpwstr>
  </property>
  <property fmtid="{D5CDD505-2E9C-101B-9397-08002B2CF9AE}" pid="10" name="Підрозд">
    <vt:lpwstr>Мурованокуриловецький районний суд Вінницької області</vt:lpwstr>
  </property>
  <property fmtid="{D5CDD505-2E9C-101B-9397-08002B2CF9AE}" pid="11" name="ПідрозділDB">
    <vt:i4>0</vt:i4>
  </property>
  <property fmtid="{D5CDD505-2E9C-101B-9397-08002B2CF9AE}" pid="12" name="Підрозділ">
    <vt:i4>316</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3.19.4.1824</vt:lpwstr>
  </property>
</Properties>
</file>