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<sst xmlns="http://schemas.openxmlformats.org/spreadsheetml/2006/main" count="152" uniqueCount="126">
  <si>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</si>
  <si>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</si>
  <si>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</si>
  <si>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</si>
  <si>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</si>
  <si>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</si>
  <si>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</si>
  <si>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</si>
  <si>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</si>
  <si>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</si>
  <si>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</si>
  <si>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</si>
  <si>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</si>
  <si>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</si>
  <si>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</si>
  <si>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</si>
  <si>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</si>
  <si>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</si>
  <si>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</si>
  <si>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</si>
  <si>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</si>
  <si>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</si>
  <si>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</si>
  <si>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</si>
  <si>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</si>
  <si>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</si>
  <si>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</si>
  <si>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</si>
  <si>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</si>
  <si>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</si>
  <si>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</si>
  <si>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</si>
  <si>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</si>
  <si>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</si>
  <si>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</si>
  <si>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</si>
  <si>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</si>
  <si>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</si>
  <si>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</si>
  <si>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</si>
  <si>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</si>
  <si>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</si>
  <si>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</si>
  <si>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</si>
  <si>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</si>
  <si>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</si>
  <si>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</si>
  <si>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</si>
  <si>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</si>
  <si>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</si>
  <si>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</si>
  <si>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</si>
  <si>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</si>
  <si>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</si>
  <si>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</si>
  <si>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</si>
  <si>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</si>
  <si>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</si>
  <si>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</si>
  <si>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</si>
  <si>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</si>
  <si>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</si>
  <si>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</si>
  <si>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</si>
  <si>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</si>
  <si>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</si>
  <si>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</si>
  <si>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</si>
  <si>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</si>
  <si>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</si>
  <si>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</si>
  <si>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</si>
  <si>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</si>
  <si>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</si>
  <si>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</si>
  <si>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</si>
  <si>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</si>
  <si>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</si>
  <si>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</si>
  <si>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</si>
  <si>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</si>
  <si>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</si>
  <si>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</si>
  <si>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</si>
  <si>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</si>
  <si>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</si>
  <si>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</si>
  <si>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</si>
  <si>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</si>
  <si>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</si>
  <si>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</si>
  <si>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</si>
  <si>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</si>
  <si>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</si>
  <si>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</si>
  <si>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</si>
  <si>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</si>
  <si>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</si>
  <si>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</si>
  <si>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</si>
  <si>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</si>
  <si>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</si>
  <si>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</si>
  <si>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</si>
  <si>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</si>
  <si>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</si>
  <si>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</si>
  <si>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</si>
  <si>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</si>
  <si>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</si>
  <si>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</si>
  <si>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</si>
  <si>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</si>
  <si>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</si>
  <si>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</si>
  <si>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</si>
  <si>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</si>
  <si>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</si>
  <si>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</si>
  <si>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</si>
  <si>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/>
  </si>
  <si>
    <t>Н.В.Тучинська</t>
  </si>
  <si>
    <t>Л.В. Козак</t>
  </si>
  <si>
    <t>(04356)2-15-04</t>
  </si>
  <si>
    <t>inbox@mr.vn.court.gov.ua</t>
  </si>
  <si>
    <t>8 січня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</si>
</sst>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&amp;LE26FEF9F&amp;C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642</v>
      </c>
      <c r="D6" s="96">
        <f>SUM(D7,D10,D13,D14,D15,D20,D23,D24,D18,D19)</f>
        <v>550368.4399999994</v>
      </c>
      <c r="E6" s="96">
        <f>SUM(E7,E10,E13,E14,E15,E20,E23,E24,E18,E19)</f>
        <v>562</v>
      </c>
      <c r="F6" s="96">
        <f>SUM(F7,F10,F13,F14,F15,F20,F23,F24,F18,F19)</f>
        <v>492473.01000000007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17</v>
      </c>
      <c r="J6" s="96">
        <f>SUM(J7,J10,J13,J14,J15,J20,J23,J24,J18,J19)</f>
        <v>11981.6</v>
      </c>
      <c r="K6" s="96">
        <f>SUM(K7,K10,K13,K14,K15,K20,K23,K24,K18,K19)</f>
        <v>82</v>
      </c>
      <c r="L6" s="96">
        <f>SUM(L7,L10,L13,L14,L15,L20,L23,L24,L18,L19)</f>
        <v>53564.799999999996</v>
      </c>
    </row>
    <row r="7" spans="1:12" ht="16.5" customHeight="1">
      <c r="A7" s="87">
        <v>2</v>
      </c>
      <c r="B7" s="90" t="s">
        <v>75</v>
      </c>
      <c r="C7" s="97">
        <v>352</v>
      </c>
      <c r="D7" s="97">
        <v>378221.039999999</v>
      </c>
      <c r="E7" s="97">
        <v>291</v>
      </c>
      <c r="F7" s="97">
        <v>327176.41</v>
      </c>
      <c r="G7" s="97"/>
      <c r="H7" s="97"/>
      <c r="I7" s="97">
        <v>17</v>
      </c>
      <c r="J7" s="97">
        <v>11981.6</v>
      </c>
      <c r="K7" s="97">
        <v>63</v>
      </c>
      <c r="L7" s="97">
        <v>44050</v>
      </c>
    </row>
    <row r="8" spans="1:12" ht="16.5" customHeight="1">
      <c r="A8" s="87">
        <v>3</v>
      </c>
      <c r="B8" s="91" t="s">
        <v>76</v>
      </c>
      <c r="C8" s="97">
        <v>82</v>
      </c>
      <c r="D8" s="97">
        <v>144484</v>
      </c>
      <c r="E8" s="97">
        <v>81</v>
      </c>
      <c r="F8" s="97">
        <v>139340</v>
      </c>
      <c r="G8" s="97"/>
      <c r="H8" s="97"/>
      <c r="I8" s="97"/>
      <c r="J8" s="97"/>
      <c r="K8" s="97">
        <v>1</v>
      </c>
      <c r="L8" s="97">
        <v>1762</v>
      </c>
    </row>
    <row r="9" spans="1:12" ht="16.5" customHeight="1">
      <c r="A9" s="87">
        <v>4</v>
      </c>
      <c r="B9" s="91" t="s">
        <v>77</v>
      </c>
      <c r="C9" s="97">
        <v>270</v>
      </c>
      <c r="D9" s="97">
        <v>233737.04</v>
      </c>
      <c r="E9" s="97">
        <v>210</v>
      </c>
      <c r="F9" s="97">
        <v>187836.41</v>
      </c>
      <c r="G9" s="97"/>
      <c r="H9" s="97"/>
      <c r="I9" s="97">
        <v>17</v>
      </c>
      <c r="J9" s="97">
        <v>11981.6</v>
      </c>
      <c r="K9" s="97">
        <v>62</v>
      </c>
      <c r="L9" s="97">
        <v>42288</v>
      </c>
    </row>
    <row r="10" spans="1:12" ht="19.5" customHeight="1">
      <c r="A10" s="87">
        <v>5</v>
      </c>
      <c r="B10" s="90" t="s">
        <v>78</v>
      </c>
      <c r="C10" s="97">
        <v>132</v>
      </c>
      <c r="D10" s="97">
        <v>95148.0000000002</v>
      </c>
      <c r="E10" s="97">
        <v>123</v>
      </c>
      <c r="F10" s="97">
        <v>89032.6000000001</v>
      </c>
      <c r="G10" s="97"/>
      <c r="H10" s="97"/>
      <c r="I10" s="97"/>
      <c r="J10" s="97"/>
      <c r="K10" s="97">
        <v>9</v>
      </c>
      <c r="L10" s="97">
        <v>6343.2</v>
      </c>
    </row>
    <row r="11" spans="1:12" ht="19.5" customHeight="1">
      <c r="A11" s="87">
        <v>6</v>
      </c>
      <c r="B11" s="91" t="s">
        <v>79</v>
      </c>
      <c r="C11" s="97">
        <v>2</v>
      </c>
      <c r="D11" s="97">
        <v>3524</v>
      </c>
      <c r="E11" s="97">
        <v>2</v>
      </c>
      <c r="F11" s="97">
        <v>3524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130</v>
      </c>
      <c r="D12" s="97">
        <v>91624.0000000002</v>
      </c>
      <c r="E12" s="97">
        <v>121</v>
      </c>
      <c r="F12" s="97">
        <v>85508.6000000001</v>
      </c>
      <c r="G12" s="97"/>
      <c r="H12" s="97"/>
      <c r="I12" s="97"/>
      <c r="J12" s="97"/>
      <c r="K12" s="97">
        <v>9</v>
      </c>
      <c r="L12" s="97">
        <v>6343.2</v>
      </c>
    </row>
    <row r="13" spans="1:12" ht="15" customHeight="1">
      <c r="A13" s="87">
        <v>8</v>
      </c>
      <c r="B13" s="90" t="s">
        <v>18</v>
      </c>
      <c r="C13" s="97">
        <v>59</v>
      </c>
      <c r="D13" s="97">
        <v>41583.2</v>
      </c>
      <c r="E13" s="97">
        <v>59</v>
      </c>
      <c r="F13" s="97">
        <v>43698.4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704.8</v>
      </c>
      <c r="E14" s="97">
        <v>1</v>
      </c>
      <c r="F14" s="97">
        <v>704.8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93</v>
      </c>
      <c r="D15" s="97">
        <v>33830.4000000001</v>
      </c>
      <c r="E15" s="97">
        <v>88</v>
      </c>
      <c r="F15" s="97">
        <v>31860.8</v>
      </c>
      <c r="G15" s="97"/>
      <c r="H15" s="97"/>
      <c r="I15" s="97"/>
      <c r="J15" s="97"/>
      <c r="K15" s="97">
        <v>5</v>
      </c>
      <c r="L15" s="97">
        <v>2290.6</v>
      </c>
    </row>
    <row r="16" spans="1:12" ht="21" customHeight="1">
      <c r="A16" s="87">
        <v>11</v>
      </c>
      <c r="B16" s="91" t="s">
        <v>79</v>
      </c>
      <c r="C16" s="97">
        <v>2</v>
      </c>
      <c r="D16" s="97">
        <v>1762</v>
      </c>
      <c r="E16" s="97">
        <v>1</v>
      </c>
      <c r="F16" s="97">
        <v>881</v>
      </c>
      <c r="G16" s="97"/>
      <c r="H16" s="97"/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91</v>
      </c>
      <c r="D17" s="97">
        <v>32068.4000000001</v>
      </c>
      <c r="E17" s="97">
        <v>87</v>
      </c>
      <c r="F17" s="97">
        <v>30979.8</v>
      </c>
      <c r="G17" s="97"/>
      <c r="H17" s="97"/>
      <c r="I17" s="97"/>
      <c r="J17" s="97"/>
      <c r="K17" s="97">
        <v>4</v>
      </c>
      <c r="L17" s="97">
        <v>1409.6</v>
      </c>
    </row>
    <row r="18" spans="1:12" ht="21" customHeight="1">
      <c r="A18" s="87">
        <v>13</v>
      </c>
      <c r="B18" s="99" t="s">
        <v>107</v>
      </c>
      <c r="C18" s="97">
        <v>5</v>
      </c>
      <c r="D18" s="97">
        <v>881</v>
      </c>
      <c r="E18" s="97"/>
      <c r="F18" s="97"/>
      <c r="G18" s="97"/>
      <c r="H18" s="97"/>
      <c r="I18" s="97"/>
      <c r="J18" s="97"/>
      <c r="K18" s="97">
        <v>5</v>
      </c>
      <c r="L18" s="97">
        <v>881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29</v>
      </c>
      <c r="D49" s="96">
        <f>SUM(D50:D53)</f>
        <v>1120.67</v>
      </c>
      <c r="E49" s="96">
        <f>SUM(E50:E53)</f>
        <v>29</v>
      </c>
      <c r="F49" s="96">
        <f>SUM(F50:F53)</f>
        <v>1122.52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16</v>
      </c>
      <c r="D50" s="97">
        <v>158.61</v>
      </c>
      <c r="E50" s="97">
        <v>16</v>
      </c>
      <c r="F50" s="97">
        <v>158.92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105.72</v>
      </c>
      <c r="E51" s="97">
        <v>2</v>
      </c>
      <c r="F51" s="97">
        <v>105.8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11</v>
      </c>
      <c r="D53" s="97">
        <v>856.34</v>
      </c>
      <c r="E53" s="97">
        <v>11</v>
      </c>
      <c r="F53" s="97">
        <v>857.8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108</v>
      </c>
      <c r="D54" s="96">
        <v>38059.2000000001</v>
      </c>
      <c r="E54" s="96">
        <v>76</v>
      </c>
      <c r="F54" s="96">
        <v>26782.4</v>
      </c>
      <c r="G54" s="96"/>
      <c r="H54" s="96"/>
      <c r="I54" s="96">
        <v>105</v>
      </c>
      <c r="J54" s="96">
        <v>36875.0000000001</v>
      </c>
      <c r="K54" s="97">
        <v>3</v>
      </c>
      <c r="L54" s="96">
        <v>1057.2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779</v>
      </c>
      <c r="D55" s="96">
        <f t="shared" si="0"/>
        <v>589548.3099999995</v>
      </c>
      <c r="E55" s="96">
        <f t="shared" si="0"/>
        <v>667</v>
      </c>
      <c r="F55" s="96">
        <f t="shared" si="0"/>
        <v>520377.9300000001</v>
      </c>
      <c r="G55" s="96">
        <f t="shared" si="0"/>
        <v>0</v>
      </c>
      <c r="H55" s="96">
        <f t="shared" si="0"/>
        <v>0</v>
      </c>
      <c r="I55" s="96">
        <f t="shared" si="0"/>
        <v>122</v>
      </c>
      <c r="J55" s="96">
        <f t="shared" si="0"/>
        <v>48856.6000000001</v>
      </c>
      <c r="K55" s="96">
        <f t="shared" si="0"/>
        <v>85</v>
      </c>
      <c r="L55" s="96">
        <f t="shared" si="0"/>
        <v>54621.99999999999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&amp;LE26FEF9F&amp;CФорма № 10, Підрозділ: Мурованокуриловецький районний суд Вінницької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85</v>
      </c>
      <c r="F4" s="93">
        <f>SUM(F5:F24)</f>
        <v>54621.99999999999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64</v>
      </c>
      <c r="F7" s="95">
        <v>40702.2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1762</v>
      </c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17</v>
      </c>
      <c r="F13" s="95">
        <v>9867.2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1409.6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881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&amp;LE26FEF9F&amp;CФорма № 10, Підрозділ: Мурованокуриловецький районний суд Вінницької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2019-01-29T11:28:45Z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10_00139_4.2018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E26FEF9F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