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<sst xmlns="http://schemas.openxmlformats.org/spreadsheetml/2006/main" count="154" uniqueCount="128">
  <si>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</si>
  <si>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</si>
  <si>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</si>
  <si>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</si>
  <si>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</si>
  <si>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</si>
  <si>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</si>
  <si>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</si>
  <si>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</si>
  <si>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</si>
  <si>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</si>
  <si>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</si>
  <si>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</si>
  <si>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</si>
  <si>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</si>
  <si>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</si>
  <si>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</si>
  <si>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</si>
  <si>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</si>
  <si>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</si>
  <si>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</si>
  <si>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</si>
  <si>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</si>
  <si>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</si>
  <si>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</si>
  <si>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</si>
  <si>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</si>
  <si>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</si>
  <si>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</si>
  <si>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</si>
  <si>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</si>
  <si>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</si>
  <si>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</si>
  <si>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</si>
  <si>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</si>
  <si>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</si>
  <si>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</si>
  <si>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</si>
  <si>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</si>
  <si>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</si>
  <si>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</si>
  <si>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</si>
  <si>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</si>
  <si>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</si>
  <si>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</si>
  <si>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</si>
  <si>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</si>
  <si>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</si>
  <si>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</si>
  <si>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</si>
  <si>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</si>
  <si>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</si>
  <si>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</si>
  <si>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</si>
  <si>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</si>
  <si>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</si>
  <si>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</si>
  <si>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</si>
  <si>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</si>
  <si>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</si>
  <si>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</si>
  <si>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</si>
  <si>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</si>
  <si>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</si>
  <si>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</si>
  <si>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</si>
  <si>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</si>
  <si>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</si>
  <si>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</si>
  <si>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</si>
  <si>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</si>
  <si>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</si>
  <si>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</si>
  <si>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</si>
  <si>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</si>
  <si>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</si>
  <si>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</si>
  <si>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</si>
  <si>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</si>
  <si>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</si>
  <si>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</si>
  <si>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</si>
  <si>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</si>
  <si>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</si>
  <si>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</si>
  <si>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</si>
  <si>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</si>
  <si>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</si>
  <si>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</si>
  <si>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</si>
  <si>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</si>
  <si>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</si>
  <si>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</si>
  <si>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</si>
  <si>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</si>
  <si>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</si>
  <si>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</si>
  <si>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</si>
  <si>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</si>
  <si>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</si>
  <si>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</si>
  <si>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</si>
  <si>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</si>
  <si>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</si>
  <si>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</si>
  <si>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</si>
  <si>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</si>
  <si>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</si>
  <si>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</si>
  <si>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</si>
  <si>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</si>
  <si>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</si>
  <si>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</si>
  <si>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</si>
  <si>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</si>
  <si>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</si>
  <si>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</si>
  <si>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</si>
  <si>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</si>
  <si>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</si>
  <si>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</si>
  <si>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</si>
  <si>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</si>
  <si>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</si>
  <si>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</si>
  <si>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(04356)2-15-04</t>
  </si>
  <si>
    <t>kerap@mr.vn.court.gov.ua</t>
  </si>
  <si>
    <t>8 січня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</si>
</sst>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&amp;L95FF3E05&amp;C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504</v>
      </c>
      <c r="D6" s="96">
        <f>SUM(D7,D10,D13,D14,D15,D21,D24,D25,D18,D19,D20)</f>
        <v>426905.489999999</v>
      </c>
      <c r="E6" s="96">
        <f>SUM(E7,E10,E13,E14,E15,E21,E24,E25,E18,E19,E20)</f>
        <v>406</v>
      </c>
      <c r="F6" s="96">
        <f>SUM(F7,F10,F13,F14,F15,F21,F24,F25,F18,F19,F20)</f>
        <v>352147.6400000001</v>
      </c>
      <c r="G6" s="96">
        <f>SUM(G7,G10,G13,G14,G15,G21,G24,G25,G18,G19,G20)</f>
        <v>14</v>
      </c>
      <c r="H6" s="96">
        <f>SUM(H7,H10,H13,H14,H15,H21,H24,H25,H18,H19,H20)</f>
        <v>16203.720000000001</v>
      </c>
      <c r="I6" s="96">
        <f>SUM(I7,I10,I13,I14,I15,I21,I24,I25,I18,I19,I20)</f>
        <v>25</v>
      </c>
      <c r="J6" s="96">
        <f>SUM(J7,J10,J13,J14,J15,J21,J24,J25,J18,J19,J20)</f>
        <v>19309.39</v>
      </c>
      <c r="K6" s="96">
        <f>SUM(K7,K10,K13,K14,K15,K21,K24,K25,K18,K19,K20)</f>
        <v>59</v>
      </c>
      <c r="L6" s="96">
        <f>SUM(L7,L10,L13,L14,L15,L21,L24,L25,L18,L19,L20)</f>
        <v>43990.9</v>
      </c>
    </row>
    <row r="7" spans="1:12" ht="16.5" customHeight="1">
      <c r="A7" s="87">
        <v>2</v>
      </c>
      <c r="B7" s="90" t="s">
        <v>74</v>
      </c>
      <c r="C7" s="97">
        <v>248</v>
      </c>
      <c r="D7" s="97">
        <v>256895.689999999</v>
      </c>
      <c r="E7" s="97">
        <v>179</v>
      </c>
      <c r="F7" s="97">
        <v>189302.76</v>
      </c>
      <c r="G7" s="97">
        <v>8</v>
      </c>
      <c r="H7" s="97">
        <v>10696.42</v>
      </c>
      <c r="I7" s="97">
        <v>24</v>
      </c>
      <c r="J7" s="97">
        <v>19117.29</v>
      </c>
      <c r="K7" s="97">
        <v>38</v>
      </c>
      <c r="L7" s="97">
        <v>30351.8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82603</v>
      </c>
      <c r="E8" s="97">
        <v>36</v>
      </c>
      <c r="F8" s="97">
        <v>68997</v>
      </c>
      <c r="G8" s="97">
        <v>4</v>
      </c>
      <c r="H8" s="97">
        <v>7045</v>
      </c>
      <c r="I8" s="97">
        <v>2</v>
      </c>
      <c r="J8" s="97">
        <v>1409.6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205</v>
      </c>
      <c r="D9" s="97">
        <v>174292.69</v>
      </c>
      <c r="E9" s="97">
        <v>143</v>
      </c>
      <c r="F9" s="97">
        <v>120305.76</v>
      </c>
      <c r="G9" s="97">
        <v>4</v>
      </c>
      <c r="H9" s="97">
        <v>3651.42</v>
      </c>
      <c r="I9" s="97">
        <v>22</v>
      </c>
      <c r="J9" s="97">
        <v>17707.69</v>
      </c>
      <c r="K9" s="97">
        <v>37</v>
      </c>
      <c r="L9" s="97">
        <v>28430.8</v>
      </c>
    </row>
    <row r="10" spans="1:12" ht="19.5" customHeight="1">
      <c r="A10" s="87">
        <v>5</v>
      </c>
      <c r="B10" s="90" t="s">
        <v>77</v>
      </c>
      <c r="C10" s="97">
        <v>116</v>
      </c>
      <c r="D10" s="97">
        <v>94833.7999999999</v>
      </c>
      <c r="E10" s="97">
        <v>103</v>
      </c>
      <c r="F10" s="97">
        <v>94916.08</v>
      </c>
      <c r="G10" s="97">
        <v>4</v>
      </c>
      <c r="H10" s="97">
        <v>4931</v>
      </c>
      <c r="I10" s="97"/>
      <c r="J10" s="97"/>
      <c r="K10" s="97">
        <v>9</v>
      </c>
      <c r="L10" s="97">
        <v>8068.2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3</v>
      </c>
      <c r="F11" s="97">
        <v>5763</v>
      </c>
      <c r="G11" s="97">
        <v>1</v>
      </c>
      <c r="H11" s="97">
        <v>1921</v>
      </c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111</v>
      </c>
      <c r="D12" s="97">
        <v>85228.8</v>
      </c>
      <c r="E12" s="97">
        <v>100</v>
      </c>
      <c r="F12" s="97">
        <v>89153.08</v>
      </c>
      <c r="G12" s="97">
        <v>3</v>
      </c>
      <c r="H12" s="97">
        <v>3010</v>
      </c>
      <c r="I12" s="97"/>
      <c r="J12" s="97"/>
      <c r="K12" s="97">
        <v>8</v>
      </c>
      <c r="L12" s="97">
        <v>6147.2</v>
      </c>
    </row>
    <row r="13" spans="1:12" ht="15" customHeight="1">
      <c r="A13" s="87">
        <v>8</v>
      </c>
      <c r="B13" s="90" t="s">
        <v>18</v>
      </c>
      <c r="C13" s="97">
        <v>50</v>
      </c>
      <c r="D13" s="97">
        <v>38356.4</v>
      </c>
      <c r="E13" s="97">
        <v>50</v>
      </c>
      <c r="F13" s="97">
        <v>37589.4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81</v>
      </c>
      <c r="D15" s="97">
        <v>34514.4</v>
      </c>
      <c r="E15" s="97">
        <v>72</v>
      </c>
      <c r="F15" s="97">
        <v>29378.9</v>
      </c>
      <c r="G15" s="97">
        <v>1</v>
      </c>
      <c r="H15" s="97">
        <v>384.2</v>
      </c>
      <c r="I15" s="97"/>
      <c r="J15" s="97"/>
      <c r="K15" s="97">
        <v>8</v>
      </c>
      <c r="L15" s="97">
        <v>4802.5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>
        <v>3</v>
      </c>
      <c r="F16" s="97">
        <v>2881.5</v>
      </c>
      <c r="G16" s="97"/>
      <c r="H16" s="97"/>
      <c r="I16" s="97"/>
      <c r="J16" s="97"/>
      <c r="K16" s="97">
        <v>3</v>
      </c>
      <c r="L16" s="97">
        <v>2881.5</v>
      </c>
    </row>
    <row r="17" spans="1:12" ht="21" customHeight="1">
      <c r="A17" s="87">
        <v>12</v>
      </c>
      <c r="B17" s="91" t="s">
        <v>79</v>
      </c>
      <c r="C17" s="97">
        <v>75</v>
      </c>
      <c r="D17" s="97">
        <v>28751.4</v>
      </c>
      <c r="E17" s="97">
        <v>69</v>
      </c>
      <c r="F17" s="97">
        <v>26497.4</v>
      </c>
      <c r="G17" s="97">
        <v>1</v>
      </c>
      <c r="H17" s="97">
        <v>384.2</v>
      </c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8</v>
      </c>
      <c r="D18" s="97">
        <v>1536.8</v>
      </c>
      <c r="E18" s="97">
        <v>1</v>
      </c>
      <c r="F18" s="97">
        <v>192.1</v>
      </c>
      <c r="G18" s="97">
        <v>1</v>
      </c>
      <c r="H18" s="97">
        <v>192.1</v>
      </c>
      <c r="I18" s="97">
        <v>1</v>
      </c>
      <c r="J18" s="97">
        <v>192.1</v>
      </c>
      <c r="K18" s="97">
        <v>4</v>
      </c>
      <c r="L18" s="97">
        <v>768.4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2305.2</v>
      </c>
      <c r="E39" s="96">
        <f>SUM(E40,E47,E48,E49)</f>
        <v>1</v>
      </c>
      <c r="F39" s="96">
        <f>SUM(F40,F47,F48,F49)</f>
        <v>769</v>
      </c>
      <c r="G39" s="96">
        <f>SUM(G40,G47,G48,G49)</f>
        <v>1</v>
      </c>
      <c r="H39" s="96">
        <f>SUM(H40,H47,H48,H49)</f>
        <v>768.4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1</v>
      </c>
      <c r="F40" s="97">
        <f>SUM(F41,F44)</f>
        <v>769</v>
      </c>
      <c r="G40" s="97">
        <f>SUM(G41,G44)</f>
        <v>1</v>
      </c>
      <c r="H40" s="97">
        <f>SUM(H41,H44)</f>
        <v>768.4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>
        <v>1</v>
      </c>
      <c r="F44" s="97">
        <v>769</v>
      </c>
      <c r="G44" s="97">
        <v>1</v>
      </c>
      <c r="H44" s="97">
        <v>768.4</v>
      </c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2305.2</v>
      </c>
      <c r="E46" s="97">
        <v>1</v>
      </c>
      <c r="F46" s="97">
        <v>769</v>
      </c>
      <c r="G46" s="97">
        <v>1</v>
      </c>
      <c r="H46" s="97">
        <v>768.4</v>
      </c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33</v>
      </c>
      <c r="D50" s="96">
        <f>SUM(D51:D54)</f>
        <v>1567.54</v>
      </c>
      <c r="E50" s="96">
        <f>SUM(E51:E54)</f>
        <v>33</v>
      </c>
      <c r="F50" s="96">
        <f>SUM(F51:F54)</f>
        <v>1573.19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24</v>
      </c>
      <c r="D51" s="97">
        <v>247.82</v>
      </c>
      <c r="E51" s="97">
        <v>24</v>
      </c>
      <c r="F51" s="97">
        <v>252.62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230.52</v>
      </c>
      <c r="E52" s="97">
        <v>2</v>
      </c>
      <c r="F52" s="97">
        <v>230.52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</v>
      </c>
      <c r="D54" s="97">
        <v>1089.2</v>
      </c>
      <c r="E54" s="97">
        <v>7</v>
      </c>
      <c r="F54" s="97">
        <v>1090.05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114</v>
      </c>
      <c r="D55" s="96">
        <v>43798.8</v>
      </c>
      <c r="E55" s="96">
        <v>77</v>
      </c>
      <c r="F55" s="96">
        <v>29583.4</v>
      </c>
      <c r="G55" s="96"/>
      <c r="H55" s="96"/>
      <c r="I55" s="96">
        <v>114</v>
      </c>
      <c r="J55" s="96">
        <v>43698.8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654</v>
      </c>
      <c r="D56" s="96">
        <f t="shared" si="0"/>
        <v>474577.029999999</v>
      </c>
      <c r="E56" s="96">
        <f t="shared" si="0"/>
        <v>517</v>
      </c>
      <c r="F56" s="96">
        <f t="shared" si="0"/>
        <v>384073.2300000001</v>
      </c>
      <c r="G56" s="96">
        <f t="shared" si="0"/>
        <v>15</v>
      </c>
      <c r="H56" s="96">
        <f t="shared" si="0"/>
        <v>16972.120000000003</v>
      </c>
      <c r="I56" s="96">
        <f t="shared" si="0"/>
        <v>139</v>
      </c>
      <c r="J56" s="96">
        <f t="shared" si="0"/>
        <v>63008.19</v>
      </c>
      <c r="K56" s="96">
        <f t="shared" si="0"/>
        <v>60</v>
      </c>
      <c r="L56" s="96">
        <f t="shared" si="0"/>
        <v>44759.3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&amp;L95FF3E05&amp;CФорма № 10, Підрозділ: Мурованокуриловецький районний 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56</v>
      </c>
      <c r="F4" s="93">
        <f>SUM(F5:F25)</f>
        <v>40533.1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30736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3842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1152.6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2881.5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&amp;L95FF3E05&amp;CФорма № 10, Підрозділ: Мурованокуриловецький районний 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2018-03-15T14:08:04Z</cp:lastPrinted>
  <dcterms:created xsi:type="dcterms:W3CDTF">2015-09-09T10:27:37Z</dcterms:created>
  <dcterms:modified xsi:type="dcterms:W3CDTF">2020-01-24T13:59:53Z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95FF3E05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