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<sst xmlns="http://schemas.openxmlformats.org/spreadsheetml/2006/main" count="295" uniqueCount="221">
  <si>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</si>
  <si>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</si>
  <si>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</si>
  <si>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</si>
  <si>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</si>
  <si>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</si>
  <si>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</si>
  <si>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</si>
  <si>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</si>
  <si>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</si>
  <si>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</si>
  <si>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</si>
  <si>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</si>
  <si>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</si>
  <si>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</si>
  <si>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</si>
  <si>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</si>
  <si>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</si>
  <si>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</si>
  <si>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</si>
  <si>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</si>
  <si>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</si>
  <si>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</si>
  <si>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</si>
  <si>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</si>
  <si>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</si>
  <si>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</si>
  <si>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</si>
  <si>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</si>
  <si>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</si>
  <si>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</si>
  <si>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</si>
  <si>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</si>
  <si>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</si>
  <si>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</si>
  <si>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</si>
  <si>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</si>
  <si>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</si>
  <si>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</si>
  <si>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</si>
  <si>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</si>
  <si>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</si>
  <si>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</si>
  <si>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</si>
  <si>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</si>
  <si>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</si>
  <si>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</si>
  <si>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</si>
  <si>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</si>
  <si>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</si>
  <si>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</si>
  <si>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</si>
  <si>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</si>
  <si>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</si>
  <si>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</si>
  <si>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</si>
  <si>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</si>
  <si>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</si>
  <si>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</si>
  <si>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</si>
  <si>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</si>
  <si>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</si>
  <si>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</si>
  <si>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</si>
  <si>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</si>
  <si>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</si>
  <si>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</si>
  <si>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</si>
  <si>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</si>
  <si>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</si>
  <si>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</si>
  <si>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</si>
  <si>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</si>
  <si>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</si>
  <si>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</si>
  <si>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</si>
  <si>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</si>
  <si>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</si>
  <si>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</si>
  <si>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</si>
  <si>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</si>
  <si>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</si>
  <si>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</si>
  <si>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</si>
  <si>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</si>
  <si>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</si>
  <si>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</si>
  <si>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</si>
  <si>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</si>
  <si>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</si>
  <si>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</si>
  <si>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</si>
  <si>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</si>
  <si>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</si>
  <si>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</si>
  <si>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</si>
  <si>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</si>
  <si>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</si>
  <si>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</si>
  <si>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</si>
  <si>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</si>
  <si>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</si>
  <si>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</si>
  <si>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</si>
  <si>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</si>
  <si>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</si>
  <si>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</si>
  <si>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</si>
  <si>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</si>
  <si>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</si>
  <si>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</si>
  <si>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</si>
  <si>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</si>
  <si>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</si>
  <si>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</si>
  <si>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</si>
  <si>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</si>
  <si>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</si>
  <si>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</si>
  <si>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</si>
  <si>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</si>
  <si>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</si>
  <si>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</si>
  <si>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</si>
  <si>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</si>
  <si>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</si>
  <si>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</si>
  <si>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</si>
  <si>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</si>
  <si>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</si>
  <si>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</si>
  <si>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</si>
  <si>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</si>
  <si>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</si>
  <si>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</si>
  <si>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</si>
  <si>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</si>
  <si>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</si>
  <si>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</si>
  <si>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</si>
  <si>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</si>
  <si>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</si>
  <si>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</si>
  <si>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</si>
  <si>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</si>
  <si>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</si>
  <si>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</si>
  <si>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</si>
  <si>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</si>
  <si>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</si>
  <si>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</si>
  <si>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</si>
  <si>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</si>
  <si>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</si>
  <si>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</si>
  <si>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</si>
  <si>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</si>
  <si>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</si>
  <si>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</si>
  <si>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</si>
  <si>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</si>
  <si>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</si>
  <si>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</si>
  <si>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</si>
  <si>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</si>
  <si>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</si>
  <si>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</si>
  <si>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</si>
  <si>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</si>
  <si>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</si>
  <si>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</si>
  <si>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</si>
  <si>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</si>
  <si>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</si>
  <si>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</si>
  <si>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</si>
  <si>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</si>
  <si>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</si>
  <si>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</si>
  <si>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</si>
  <si>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</si>
  <si>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</si>
  <si>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</si>
  <si>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</si>
  <si>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</si>
  <si>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</si>
  <si>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</si>
  <si>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</si>
  <si>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</si>
  <si>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</si>
  <si>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</si>
  <si>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</si>
  <si>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</si>
  <si>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</si>
  <si>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</si>
  <si>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</si>
  <si>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</si>
  <si>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</si>
  <si>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</si>
  <si>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</si>
  <si>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</si>
  <si>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</si>
  <si>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</si>
  <si>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</si>
  <si>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</si>
  <si>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</si>
  <si>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</si>
  <si>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</si>
  <si>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</si>
  <si>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</si>
  <si>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</si>
  <si>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</si>
  <si>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</si>
  <si>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</si>
  <si>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</si>
  <si>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</si>
  <si>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</si>
  <si>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</si>
  <si>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(04356)2-19-82</t>
  </si>
  <si>
    <t>inbox@mr.vn.court.gov.ua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</si>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</sst>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&amp;LA4C6E98D&amp;C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53</v>
      </c>
      <c r="F6" s="103">
        <v>47</v>
      </c>
      <c r="G6" s="103">
        <v>2</v>
      </c>
      <c r="H6" s="103">
        <v>46</v>
      </c>
      <c r="I6" s="121" t="s">
        <v>208</v>
      </c>
      <c r="J6" s="103">
        <v>7</v>
      </c>
      <c r="K6" s="84"/>
      <c r="L6" s="91">
        <f>E6-F6</f>
        <v>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</v>
      </c>
      <c r="F7" s="103"/>
      <c r="G7" s="103"/>
      <c r="H7" s="103"/>
      <c r="I7" s="103"/>
      <c r="J7" s="103">
        <v>1</v>
      </c>
      <c r="K7" s="84">
        <v>1</v>
      </c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17</v>
      </c>
      <c r="F9" s="103">
        <v>17</v>
      </c>
      <c r="G9" s="103"/>
      <c r="H9" s="85">
        <v>17</v>
      </c>
      <c r="I9" s="103">
        <v>16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14</v>
      </c>
      <c r="F14" s="106">
        <v>14</v>
      </c>
      <c r="G14" s="106"/>
      <c r="H14" s="106">
        <v>14</v>
      </c>
      <c r="I14" s="106">
        <v>14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89</v>
      </c>
      <c r="F16" s="84">
        <f>SUM(F6:F15)</f>
        <v>81</v>
      </c>
      <c r="G16" s="84">
        <f>SUM(G6:G15)</f>
        <v>2</v>
      </c>
      <c r="H16" s="84">
        <f>SUM(H6:H15)</f>
        <v>80</v>
      </c>
      <c r="I16" s="84">
        <f>SUM(I6:I15)</f>
        <v>32</v>
      </c>
      <c r="J16" s="84">
        <f>SUM(J6:J15)</f>
        <v>9</v>
      </c>
      <c r="K16" s="84">
        <f>SUM(K6:K15)</f>
        <v>1</v>
      </c>
      <c r="L16" s="91">
        <f>E16-F16</f>
        <v>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5</v>
      </c>
      <c r="G17" s="84"/>
      <c r="H17" s="84">
        <v>5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</v>
      </c>
      <c r="F25" s="94">
        <v>5</v>
      </c>
      <c r="G25" s="94"/>
      <c r="H25" s="94">
        <v>5</v>
      </c>
      <c r="I25" s="94">
        <v>1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35</v>
      </c>
      <c r="F26" s="84">
        <v>35</v>
      </c>
      <c r="G26" s="84"/>
      <c r="H26" s="84">
        <v>33</v>
      </c>
      <c r="I26" s="84">
        <v>25</v>
      </c>
      <c r="J26" s="84">
        <v>2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332</v>
      </c>
      <c r="F28" s="84">
        <v>324</v>
      </c>
      <c r="G28" s="84"/>
      <c r="H28" s="84">
        <v>324</v>
      </c>
      <c r="I28" s="84">
        <v>293</v>
      </c>
      <c r="J28" s="84">
        <v>8</v>
      </c>
      <c r="K28" s="84"/>
      <c r="L28" s="91">
        <f>E28-F28</f>
        <v>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328</v>
      </c>
      <c r="F29" s="84">
        <v>295</v>
      </c>
      <c r="G29" s="84"/>
      <c r="H29" s="84">
        <v>272</v>
      </c>
      <c r="I29" s="84">
        <v>248</v>
      </c>
      <c r="J29" s="84">
        <v>56</v>
      </c>
      <c r="K29" s="84"/>
      <c r="L29" s="91">
        <f>E29-F29</f>
        <v>33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52</v>
      </c>
      <c r="F30" s="84">
        <v>52</v>
      </c>
      <c r="G30" s="84"/>
      <c r="H30" s="84">
        <v>52</v>
      </c>
      <c r="I30" s="84">
        <v>42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42</v>
      </c>
      <c r="F31" s="84">
        <v>42</v>
      </c>
      <c r="G31" s="84"/>
      <c r="H31" s="84">
        <v>37</v>
      </c>
      <c r="I31" s="84">
        <v>36</v>
      </c>
      <c r="J31" s="84">
        <v>5</v>
      </c>
      <c r="K31" s="84"/>
      <c r="L31" s="91">
        <f>E31-F31</f>
        <v>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4</v>
      </c>
      <c r="G33" s="84"/>
      <c r="H33" s="84">
        <v>4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27</v>
      </c>
      <c r="F37" s="84">
        <v>27</v>
      </c>
      <c r="G37" s="84"/>
      <c r="H37" s="84">
        <v>27</v>
      </c>
      <c r="I37" s="84">
        <v>22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490</v>
      </c>
      <c r="F40" s="94">
        <v>455</v>
      </c>
      <c r="G40" s="94"/>
      <c r="H40" s="94">
        <v>419</v>
      </c>
      <c r="I40" s="94">
        <v>332</v>
      </c>
      <c r="J40" s="94">
        <v>71</v>
      </c>
      <c r="K40" s="94"/>
      <c r="L40" s="91">
        <f>E40-F40</f>
        <v>35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320</v>
      </c>
      <c r="F41" s="84">
        <v>305</v>
      </c>
      <c r="G41" s="84"/>
      <c r="H41" s="84">
        <v>308</v>
      </c>
      <c r="I41" s="121" t="s">
        <v>208</v>
      </c>
      <c r="J41" s="84">
        <v>12</v>
      </c>
      <c r="K41" s="84"/>
      <c r="L41" s="91">
        <f>E41-F41</f>
        <v>15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3</v>
      </c>
      <c r="F42" s="84">
        <v>1</v>
      </c>
      <c r="G42" s="84"/>
      <c r="H42" s="84">
        <v>3</v>
      </c>
      <c r="I42" s="121" t="s">
        <v>208</v>
      </c>
      <c r="J42" s="84"/>
      <c r="K42" s="84"/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</v>
      </c>
      <c r="F43" s="84">
        <v>5</v>
      </c>
      <c r="G43" s="84"/>
      <c r="H43" s="84">
        <v>6</v>
      </c>
      <c r="I43" s="84">
        <v>5</v>
      </c>
      <c r="J43" s="84"/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327</v>
      </c>
      <c r="F45" s="84">
        <f aca="true" t="shared" si="0" ref="F45:K45">F41+F43+F44</f>
        <v>311</v>
      </c>
      <c r="G45" s="84">
        <f t="shared" si="0"/>
        <v>0</v>
      </c>
      <c r="H45" s="84">
        <f t="shared" si="0"/>
        <v>315</v>
      </c>
      <c r="I45" s="84">
        <f>I43+I44</f>
        <v>6</v>
      </c>
      <c r="J45" s="84">
        <f t="shared" si="0"/>
        <v>12</v>
      </c>
      <c r="K45" s="84">
        <f t="shared" si="0"/>
        <v>0</v>
      </c>
      <c r="L45" s="91">
        <f>E45-F45</f>
        <v>16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911</v>
      </c>
      <c r="F46" s="84">
        <f t="shared" si="1"/>
        <v>852</v>
      </c>
      <c r="G46" s="84">
        <f t="shared" si="1"/>
        <v>2</v>
      </c>
      <c r="H46" s="84">
        <f t="shared" si="1"/>
        <v>819</v>
      </c>
      <c r="I46" s="84">
        <f t="shared" si="1"/>
        <v>371</v>
      </c>
      <c r="J46" s="84">
        <f t="shared" si="1"/>
        <v>92</v>
      </c>
      <c r="K46" s="84">
        <f t="shared" si="1"/>
        <v>1</v>
      </c>
      <c r="L46" s="91">
        <f>E46-F46</f>
        <v>59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&amp;LA4C6E98D&amp;C&amp;R2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&amp;LA4C6E98D&amp;C&amp;R3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354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42569137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28319708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780</v>
      </c>
      <c r="F58" s="109">
        <f>F59+F62+F63+F64</f>
        <v>37</v>
      </c>
      <c r="G58" s="109">
        <f>G59+G62+G63+G64</f>
        <v>1</v>
      </c>
      <c r="H58" s="109">
        <f>H59+H62+H63+H64</f>
        <v>0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75</v>
      </c>
      <c r="F59" s="94">
        <v>4</v>
      </c>
      <c r="G59" s="94"/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41</v>
      </c>
      <c r="F60" s="86">
        <v>4</v>
      </c>
      <c r="G60" s="86"/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391</v>
      </c>
      <c r="F63" s="84">
        <v>27</v>
      </c>
      <c r="G63" s="84">
        <v>1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309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382</v>
      </c>
      <c r="G68" s="115">
        <v>29146382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182</v>
      </c>
      <c r="G69" s="117">
        <v>28414025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200</v>
      </c>
      <c r="G70" s="117">
        <v>732357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124</v>
      </c>
      <c r="G71" s="115">
        <v>110994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3000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6041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&amp;LA4C6E98D&amp;C&amp;R4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1.0869565217391304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11.11111111111111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96.12676056338029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409.5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455.5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46</v>
      </c>
    </row>
    <row r="13" spans="1:4" ht="16.5" customHeight="1">
      <c r="A13" s="249" t="s">
        <v>201</v>
      </c>
      <c r="B13" s="251"/>
      <c r="C13" s="10">
        <v>11</v>
      </c>
      <c r="D13" s="94">
        <v>72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18</v>
      </c>
    </row>
    <row r="16" spans="1:4" ht="16.5" customHeight="1">
      <c r="A16" s="252" t="s">
        <v>104</v>
      </c>
      <c r="B16" s="252"/>
      <c r="C16" s="10">
        <v>14</v>
      </c>
      <c r="D16" s="84">
        <v>42</v>
      </c>
    </row>
    <row r="17" spans="1:5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&amp;LA4C6E98D&amp;C&amp;R5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2021-09-02T06:14:55Z</cp:lastPrinted>
  <dcterms:created xsi:type="dcterms:W3CDTF">2004-04-20T14:33:35Z</dcterms:created>
  <dcterms:modified xsi:type="dcterms:W3CDTF">2024-01-26T08:17:11Z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A4C6E98D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