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<sst xmlns="http://schemas.openxmlformats.org/spreadsheetml/2006/main" count="154" uniqueCount="128">
  <si>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</si>
  <si>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</si>
  <si>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</si>
  <si>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</si>
  <si>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</si>
  <si>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</si>
  <si>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</si>
  <si>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</si>
  <si>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</si>
  <si>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</si>
  <si>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</si>
  <si>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</si>
  <si>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</si>
  <si>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</si>
  <si>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</si>
  <si>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</si>
  <si>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</si>
  <si>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</si>
  <si>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</si>
  <si>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</si>
  <si>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</si>
  <si>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</si>
  <si>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</si>
  <si>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</si>
  <si>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</si>
  <si>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</si>
  <si>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</si>
  <si>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</si>
  <si>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</si>
  <si>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</si>
  <si>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</si>
  <si>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</si>
  <si>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</si>
  <si>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</si>
  <si>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</si>
  <si>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</si>
  <si>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</si>
  <si>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</si>
  <si>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</si>
  <si>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</si>
  <si>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</si>
  <si>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</si>
  <si>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</si>
  <si>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</si>
  <si>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</si>
  <si>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</si>
  <si>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</si>
  <si>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</si>
  <si>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</si>
  <si>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</si>
  <si>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</si>
  <si>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</si>
  <si>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</si>
  <si>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</si>
  <si>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</si>
  <si>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</si>
  <si>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</si>
  <si>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</si>
  <si>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</si>
  <si>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</si>
  <si>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</si>
  <si>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</si>
  <si>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</si>
  <si>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</si>
  <si>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</si>
  <si>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</si>
  <si>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</si>
  <si>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</si>
  <si>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</si>
  <si>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</si>
  <si>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</si>
  <si>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</si>
  <si>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</si>
  <si>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</si>
  <si>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</si>
  <si>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</si>
  <si>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</si>
  <si>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</si>
  <si>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</si>
  <si>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</si>
  <si>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</si>
  <si>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</si>
  <si>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</si>
  <si>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</si>
  <si>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</si>
  <si>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</si>
  <si>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</si>
  <si>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</si>
  <si>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</si>
  <si>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</si>
  <si>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</si>
  <si>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</si>
  <si>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</si>
  <si>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</si>
  <si>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</si>
  <si>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</si>
  <si>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</si>
  <si>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</si>
  <si>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</si>
  <si>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</si>
  <si>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</si>
  <si>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</si>
  <si>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</si>
  <si>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</si>
  <si>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</si>
  <si>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</si>
  <si>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</si>
  <si>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</si>
  <si>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</si>
  <si>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</si>
  <si>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</si>
  <si>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</si>
  <si>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</si>
  <si>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</si>
  <si>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</si>
  <si>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</si>
  <si>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</si>
  <si>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</si>
  <si>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</si>
  <si>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</si>
  <si>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</si>
  <si>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</si>
  <si>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</si>
  <si>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Н.В. Тучинська</t>
  </si>
  <si>
    <t>Л.В. Козак</t>
  </si>
  <si>
    <t>(04356)2-19-82</t>
  </si>
  <si>
    <t>inbox@mr.vn.court.gov.ua</t>
  </si>
  <si>
    <t>5 жовтня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</si>
</sst>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&amp;L9C9B90B8&amp;C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334</v>
      </c>
      <c r="D6" s="96">
        <f>SUM(D7,D10,D13,D14,D15,D21,D24,D25,D18,D19,D20)</f>
        <v>353854.32999999996</v>
      </c>
      <c r="E6" s="96">
        <f>SUM(E7,E10,E13,E14,E15,E21,E24,E25,E18,E19,E20)</f>
        <v>292</v>
      </c>
      <c r="F6" s="96">
        <f>SUM(F7,F10,F13,F14,F15,F21,F24,F25,F18,F19,F20)</f>
        <v>368639.57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8</v>
      </c>
      <c r="J6" s="96">
        <f>SUM(J7,J10,J13,J14,J15,J21,J24,J25,J18,J19,J20)</f>
        <v>6129</v>
      </c>
      <c r="K6" s="96">
        <f>SUM(K7,K10,K13,K14,K15,K21,K24,K25,K18,K19,K20)</f>
        <v>42</v>
      </c>
      <c r="L6" s="96">
        <f>SUM(L7,L10,L13,L14,L15,L21,L24,L25,L18,L19,L20)</f>
        <v>32234</v>
      </c>
    </row>
    <row r="7" spans="1:12" ht="16.5" customHeight="1">
      <c r="A7" s="87">
        <v>2</v>
      </c>
      <c r="B7" s="90" t="s">
        <v>74</v>
      </c>
      <c r="C7" s="97">
        <v>143</v>
      </c>
      <c r="D7" s="97">
        <v>220832.33</v>
      </c>
      <c r="E7" s="97">
        <v>120</v>
      </c>
      <c r="F7" s="97">
        <v>191226.37</v>
      </c>
      <c r="G7" s="97"/>
      <c r="H7" s="97"/>
      <c r="I7" s="97">
        <v>7</v>
      </c>
      <c r="J7" s="97">
        <v>5902</v>
      </c>
      <c r="K7" s="97">
        <v>23</v>
      </c>
      <c r="L7" s="97">
        <v>23608</v>
      </c>
    </row>
    <row r="8" spans="1:12" ht="16.5" customHeight="1">
      <c r="A8" s="87">
        <v>3</v>
      </c>
      <c r="B8" s="91" t="s">
        <v>75</v>
      </c>
      <c r="C8" s="97">
        <v>43</v>
      </c>
      <c r="D8" s="97">
        <v>114740.13</v>
      </c>
      <c r="E8" s="97">
        <v>41</v>
      </c>
      <c r="F8" s="97">
        <v>109755.15</v>
      </c>
      <c r="G8" s="97"/>
      <c r="H8" s="97"/>
      <c r="I8" s="97"/>
      <c r="J8" s="97"/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100</v>
      </c>
      <c r="D9" s="97">
        <v>106092.2</v>
      </c>
      <c r="E9" s="97">
        <v>79</v>
      </c>
      <c r="F9" s="97">
        <v>81471.22</v>
      </c>
      <c r="G9" s="97"/>
      <c r="H9" s="97"/>
      <c r="I9" s="97">
        <v>7</v>
      </c>
      <c r="J9" s="97">
        <v>5902</v>
      </c>
      <c r="K9" s="97">
        <v>21</v>
      </c>
      <c r="L9" s="97">
        <v>19068</v>
      </c>
    </row>
    <row r="10" spans="1:12" ht="19.5" customHeight="1">
      <c r="A10" s="87">
        <v>5</v>
      </c>
      <c r="B10" s="90" t="s">
        <v>77</v>
      </c>
      <c r="C10" s="97">
        <v>62</v>
      </c>
      <c r="D10" s="97">
        <v>59020</v>
      </c>
      <c r="E10" s="97">
        <v>57</v>
      </c>
      <c r="F10" s="97">
        <v>107598</v>
      </c>
      <c r="G10" s="97"/>
      <c r="H10" s="97"/>
      <c r="I10" s="97"/>
      <c r="J10" s="97"/>
      <c r="K10" s="97">
        <v>5</v>
      </c>
      <c r="L10" s="97">
        <v>4540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2</v>
      </c>
      <c r="F11" s="97">
        <v>56750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60</v>
      </c>
      <c r="D12" s="97">
        <v>54480</v>
      </c>
      <c r="E12" s="97">
        <v>55</v>
      </c>
      <c r="F12" s="97">
        <v>50848</v>
      </c>
      <c r="G12" s="97"/>
      <c r="H12" s="97"/>
      <c r="I12" s="97"/>
      <c r="J12" s="97"/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42</v>
      </c>
      <c r="D13" s="97">
        <v>38136</v>
      </c>
      <c r="E13" s="97">
        <v>41</v>
      </c>
      <c r="F13" s="97">
        <v>37228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61</v>
      </c>
      <c r="D15" s="97">
        <v>29737</v>
      </c>
      <c r="E15" s="97">
        <v>60</v>
      </c>
      <c r="F15" s="97">
        <v>29182.2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3405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58</v>
      </c>
      <c r="D17" s="97">
        <v>26332</v>
      </c>
      <c r="E17" s="97">
        <v>57</v>
      </c>
      <c r="F17" s="97">
        <v>25777.2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25</v>
      </c>
      <c r="D18" s="97">
        <v>5675</v>
      </c>
      <c r="E18" s="97">
        <v>13</v>
      </c>
      <c r="F18" s="97">
        <v>2951</v>
      </c>
      <c r="G18" s="97"/>
      <c r="H18" s="97"/>
      <c r="I18" s="97">
        <v>1</v>
      </c>
      <c r="J18" s="97">
        <v>227</v>
      </c>
      <c r="K18" s="97">
        <v>12</v>
      </c>
      <c r="L18" s="97">
        <v>2724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32</v>
      </c>
      <c r="D50" s="96">
        <f>SUM(D51:D54)</f>
        <v>762.72</v>
      </c>
      <c r="E50" s="96">
        <f>SUM(E51:E54)</f>
        <v>32</v>
      </c>
      <c r="F50" s="96">
        <f>SUM(F51:F54)</f>
        <v>767.33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23</v>
      </c>
      <c r="D51" s="97">
        <v>422.22</v>
      </c>
      <c r="E51" s="97">
        <v>23</v>
      </c>
      <c r="F51" s="97">
        <v>426.48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9</v>
      </c>
      <c r="D54" s="97">
        <v>340.5</v>
      </c>
      <c r="E54" s="97">
        <v>9</v>
      </c>
      <c r="F54" s="97">
        <v>340.85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78</v>
      </c>
      <c r="D55" s="96">
        <v>35412</v>
      </c>
      <c r="E55" s="96">
        <v>53</v>
      </c>
      <c r="F55" s="96">
        <v>24000.8</v>
      </c>
      <c r="G55" s="96"/>
      <c r="H55" s="96"/>
      <c r="I55" s="96">
        <v>78</v>
      </c>
      <c r="J55" s="96">
        <v>35344.8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444</v>
      </c>
      <c r="D56" s="96">
        <f t="shared" si="0"/>
        <v>390029.04999999993</v>
      </c>
      <c r="E56" s="96">
        <f t="shared" si="0"/>
        <v>377</v>
      </c>
      <c r="F56" s="96">
        <f t="shared" si="0"/>
        <v>393407.7</v>
      </c>
      <c r="G56" s="96">
        <f t="shared" si="0"/>
        <v>0</v>
      </c>
      <c r="H56" s="96">
        <f t="shared" si="0"/>
        <v>0</v>
      </c>
      <c r="I56" s="96">
        <f t="shared" si="0"/>
        <v>86</v>
      </c>
      <c r="J56" s="96">
        <f t="shared" si="0"/>
        <v>41473.8</v>
      </c>
      <c r="K56" s="96">
        <f t="shared" si="0"/>
        <v>42</v>
      </c>
      <c r="L56" s="96">
        <f t="shared" si="0"/>
        <v>32234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&amp;L9C9B90B8&amp;CФорма № 10, Підрозділ: Мурованокуриловецький районний суд Вінницької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42</v>
      </c>
      <c r="F4" s="93">
        <f>SUM(F5:F25)</f>
        <v>32234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36</v>
      </c>
      <c r="F7" s="95">
        <v>24516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4540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2270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&amp;L9C9B90B8&amp;CФорма № 10, Підрозділ: Мурованокуриловецький районний суд Вінницької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2018-03-15T14:08:04Z</cp:lastPrinted>
  <dcterms:created xsi:type="dcterms:W3CDTF">2015-09-09T10:27:37Z</dcterms:created>
  <dcterms:modified xsi:type="dcterms:W3CDTF">2021-11-26T11:42:05Z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10_00139_3.2021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9C9B90B8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3.28.3.2669</vt:lpwstr>
  </property>
</Properties>
</file>