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<sst xmlns="http://schemas.openxmlformats.org/spreadsheetml/2006/main" count="154" uniqueCount="128">
  <si>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</si>
  <si>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</si>
  <si>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</si>
  <si>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</si>
  <si>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</si>
  <si>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</si>
  <si>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</si>
  <si>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</si>
  <si>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</si>
  <si>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</si>
  <si>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</si>
  <si>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</si>
  <si>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</si>
  <si>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</si>
  <si>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</si>
  <si>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</si>
  <si>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</si>
  <si>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</si>
  <si>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</si>
  <si>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</si>
  <si>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</si>
  <si>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</si>
  <si>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</si>
  <si>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</si>
  <si>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</si>
  <si>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</si>
  <si>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</si>
  <si>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</si>
  <si>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</si>
  <si>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</si>
  <si>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</si>
  <si>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</si>
  <si>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</si>
  <si>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</si>
  <si>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</si>
  <si>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</si>
  <si>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</si>
  <si>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</si>
  <si>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</si>
  <si>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</si>
  <si>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</si>
  <si>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</si>
  <si>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</si>
  <si>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</si>
  <si>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</si>
  <si>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</si>
  <si>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</si>
  <si>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</si>
  <si>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</si>
  <si>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</si>
  <si>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</si>
  <si>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</si>
  <si>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</si>
  <si>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</si>
  <si>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</si>
  <si>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</si>
  <si>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</si>
  <si>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</si>
  <si>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</si>
  <si>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</si>
  <si>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</si>
  <si>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</si>
  <si>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</si>
  <si>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</si>
  <si>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</si>
  <si>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</si>
  <si>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</si>
  <si>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</si>
  <si>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</si>
  <si>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</si>
  <si>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</si>
  <si>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</si>
  <si>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</si>
  <si>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</si>
  <si>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</si>
  <si>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</si>
  <si>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</si>
  <si>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</si>
  <si>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</si>
  <si>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</si>
  <si>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</si>
  <si>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</si>
  <si>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</si>
  <si>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</si>
  <si>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</si>
  <si>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</si>
  <si>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</si>
  <si>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</si>
  <si>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</si>
  <si>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</si>
  <si>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</si>
  <si>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</si>
  <si>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</si>
  <si>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</si>
  <si>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</si>
  <si>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</si>
  <si>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</si>
  <si>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</si>
  <si>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</si>
  <si>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</si>
  <si>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</si>
  <si>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</si>
  <si>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</si>
  <si>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</si>
  <si>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</si>
  <si>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</si>
  <si>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</si>
  <si>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</si>
  <si>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</si>
  <si>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</si>
  <si>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</si>
  <si>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</si>
  <si>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</si>
  <si>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</si>
  <si>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</si>
  <si>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</si>
  <si>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</si>
  <si>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</si>
  <si>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</si>
  <si>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Мурованокуриловецький районний суд Вінницької області</t>
  </si>
  <si>
    <t>23400. Вінницька область.смт. Муровані Курилівці</t>
  </si>
  <si>
    <t>вул. Комарова</t>
  </si>
  <si>
    <t/>
  </si>
  <si>
    <t>Н.В. Тучинська</t>
  </si>
  <si>
    <t>Л.В. Козак</t>
  </si>
  <si>
    <t>(04356)2-19-82</t>
  </si>
  <si>
    <t>inbox@mr.vn.court.gov.ua</t>
  </si>
  <si>
    <t>5 січня 2022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</si>
</sst>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&amp;L04B20B94&amp;C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445</v>
      </c>
      <c r="D6" s="96">
        <f>SUM(D7,D10,D13,D14,D15,D21,D24,D25,D18,D19,D20)</f>
        <v>478296.54</v>
      </c>
      <c r="E6" s="96">
        <f>SUM(E7,E10,E13,E14,E15,E21,E24,E25,E18,E19,E20)</f>
        <v>387</v>
      </c>
      <c r="F6" s="96">
        <f>SUM(F7,F10,F13,F14,F15,F21,F24,F25,F18,F19,F20)</f>
        <v>488456.37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9</v>
      </c>
      <c r="J6" s="96">
        <f>SUM(J7,J10,J13,J14,J15,J21,J24,J25,J18,J19,J20)</f>
        <v>7037</v>
      </c>
      <c r="K6" s="96">
        <f>SUM(K7,K10,K13,K14,K15,K21,K24,K25,K18,K19,K20)</f>
        <v>58</v>
      </c>
      <c r="L6" s="96">
        <f>SUM(L7,L10,L13,L14,L15,L21,L24,L25,L18,L19,L20)</f>
        <v>46937.46</v>
      </c>
    </row>
    <row r="7" spans="1:12" ht="16.5" customHeight="1">
      <c r="A7" s="87">
        <v>2</v>
      </c>
      <c r="B7" s="90" t="s">
        <v>74</v>
      </c>
      <c r="C7" s="97">
        <v>203</v>
      </c>
      <c r="D7" s="97">
        <v>303506.54</v>
      </c>
      <c r="E7" s="97">
        <v>167</v>
      </c>
      <c r="F7" s="97">
        <v>264190.37</v>
      </c>
      <c r="G7" s="97"/>
      <c r="H7" s="97"/>
      <c r="I7" s="97">
        <v>8</v>
      </c>
      <c r="J7" s="97">
        <v>6810</v>
      </c>
      <c r="K7" s="97">
        <v>36</v>
      </c>
      <c r="L7" s="97">
        <v>35587.46</v>
      </c>
    </row>
    <row r="8" spans="1:12" ht="16.5" customHeight="1">
      <c r="A8" s="87">
        <v>3</v>
      </c>
      <c r="B8" s="91" t="s">
        <v>75</v>
      </c>
      <c r="C8" s="97">
        <v>61</v>
      </c>
      <c r="D8" s="97">
        <v>155600.13</v>
      </c>
      <c r="E8" s="97">
        <v>59</v>
      </c>
      <c r="F8" s="97">
        <v>152885.15</v>
      </c>
      <c r="G8" s="97"/>
      <c r="H8" s="97"/>
      <c r="I8" s="97"/>
      <c r="J8" s="97"/>
      <c r="K8" s="97">
        <v>2</v>
      </c>
      <c r="L8" s="97">
        <v>4540</v>
      </c>
    </row>
    <row r="9" spans="1:12" ht="16.5" customHeight="1">
      <c r="A9" s="87">
        <v>4</v>
      </c>
      <c r="B9" s="91" t="s">
        <v>76</v>
      </c>
      <c r="C9" s="97">
        <v>142</v>
      </c>
      <c r="D9" s="97">
        <v>147906.41</v>
      </c>
      <c r="E9" s="97">
        <v>108</v>
      </c>
      <c r="F9" s="97">
        <v>111305.22</v>
      </c>
      <c r="G9" s="97"/>
      <c r="H9" s="97"/>
      <c r="I9" s="97">
        <v>8</v>
      </c>
      <c r="J9" s="97">
        <v>6810</v>
      </c>
      <c r="K9" s="97">
        <v>34</v>
      </c>
      <c r="L9" s="97">
        <v>31047.46</v>
      </c>
    </row>
    <row r="10" spans="1:12" ht="19.5" customHeight="1">
      <c r="A10" s="87">
        <v>5</v>
      </c>
      <c r="B10" s="90" t="s">
        <v>77</v>
      </c>
      <c r="C10" s="97">
        <v>79</v>
      </c>
      <c r="D10" s="97">
        <v>79904</v>
      </c>
      <c r="E10" s="97">
        <v>73</v>
      </c>
      <c r="F10" s="97">
        <v>133022</v>
      </c>
      <c r="G10" s="97"/>
      <c r="H10" s="97"/>
      <c r="I10" s="97"/>
      <c r="J10" s="97"/>
      <c r="K10" s="97">
        <v>6</v>
      </c>
      <c r="L10" s="97">
        <v>6810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13620</v>
      </c>
      <c r="E11" s="97">
        <v>5</v>
      </c>
      <c r="F11" s="97">
        <v>70370</v>
      </c>
      <c r="G11" s="97"/>
      <c r="H11" s="97"/>
      <c r="I11" s="97"/>
      <c r="J11" s="97"/>
      <c r="K11" s="97">
        <v>1</v>
      </c>
      <c r="L11" s="97">
        <v>2270</v>
      </c>
    </row>
    <row r="12" spans="1:12" ht="19.5" customHeight="1">
      <c r="A12" s="87">
        <v>7</v>
      </c>
      <c r="B12" s="91" t="s">
        <v>79</v>
      </c>
      <c r="C12" s="97">
        <v>73</v>
      </c>
      <c r="D12" s="97">
        <v>66284</v>
      </c>
      <c r="E12" s="97">
        <v>68</v>
      </c>
      <c r="F12" s="97">
        <v>62652</v>
      </c>
      <c r="G12" s="97"/>
      <c r="H12" s="97"/>
      <c r="I12" s="97"/>
      <c r="J12" s="97"/>
      <c r="K12" s="97">
        <v>5</v>
      </c>
      <c r="L12" s="97">
        <v>4540</v>
      </c>
    </row>
    <row r="13" spans="1:12" ht="15" customHeight="1">
      <c r="A13" s="87">
        <v>8</v>
      </c>
      <c r="B13" s="90" t="s">
        <v>18</v>
      </c>
      <c r="C13" s="97">
        <v>54</v>
      </c>
      <c r="D13" s="97">
        <v>49032</v>
      </c>
      <c r="E13" s="97">
        <v>53</v>
      </c>
      <c r="F13" s="97">
        <v>49032</v>
      </c>
      <c r="G13" s="97"/>
      <c r="H13" s="97"/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80</v>
      </c>
      <c r="D15" s="97">
        <v>39044</v>
      </c>
      <c r="E15" s="97">
        <v>79</v>
      </c>
      <c r="F15" s="97">
        <v>38580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4540</v>
      </c>
      <c r="E16" s="97">
        <v>4</v>
      </c>
      <c r="F16" s="97">
        <v>4540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76</v>
      </c>
      <c r="D17" s="97">
        <v>34504</v>
      </c>
      <c r="E17" s="97">
        <v>75</v>
      </c>
      <c r="F17" s="97">
        <v>34040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28</v>
      </c>
      <c r="D18" s="97">
        <v>6356</v>
      </c>
      <c r="E18" s="97">
        <v>14</v>
      </c>
      <c r="F18" s="97">
        <v>3178</v>
      </c>
      <c r="G18" s="97"/>
      <c r="H18" s="97"/>
      <c r="I18" s="97">
        <v>1</v>
      </c>
      <c r="J18" s="97">
        <v>227</v>
      </c>
      <c r="K18" s="97">
        <v>14</v>
      </c>
      <c r="L18" s="97">
        <v>3178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41</v>
      </c>
      <c r="D50" s="96">
        <f>SUM(D51:D54)</f>
        <v>1041.93</v>
      </c>
      <c r="E50" s="96">
        <f>SUM(E51:E54)</f>
        <v>41</v>
      </c>
      <c r="F50" s="96">
        <f>SUM(F51:F54)</f>
        <v>1041.8600000000001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34.1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29</v>
      </c>
      <c r="D51" s="97">
        <v>565.23</v>
      </c>
      <c r="E51" s="97">
        <v>29</v>
      </c>
      <c r="F51" s="97">
        <v>569.71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63.1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11</v>
      </c>
      <c r="D54" s="97">
        <v>408.6</v>
      </c>
      <c r="E54" s="97">
        <v>11</v>
      </c>
      <c r="F54" s="97">
        <v>409.05</v>
      </c>
      <c r="G54" s="97"/>
      <c r="H54" s="97"/>
      <c r="I54" s="97">
        <v>1</v>
      </c>
      <c r="J54" s="97">
        <v>34.1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103</v>
      </c>
      <c r="D55" s="96">
        <v>46762</v>
      </c>
      <c r="E55" s="96">
        <v>78</v>
      </c>
      <c r="F55" s="96">
        <v>35350.8</v>
      </c>
      <c r="G55" s="96"/>
      <c r="H55" s="96"/>
      <c r="I55" s="96">
        <v>103</v>
      </c>
      <c r="J55" s="96">
        <v>46694.8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589</v>
      </c>
      <c r="D56" s="96">
        <f t="shared" si="0"/>
        <v>526100.47</v>
      </c>
      <c r="E56" s="96">
        <f t="shared" si="0"/>
        <v>506</v>
      </c>
      <c r="F56" s="96">
        <f t="shared" si="0"/>
        <v>524849.03</v>
      </c>
      <c r="G56" s="96">
        <f t="shared" si="0"/>
        <v>0</v>
      </c>
      <c r="H56" s="96">
        <f t="shared" si="0"/>
        <v>0</v>
      </c>
      <c r="I56" s="96">
        <f t="shared" si="0"/>
        <v>113</v>
      </c>
      <c r="J56" s="96">
        <f t="shared" si="0"/>
        <v>53765.9</v>
      </c>
      <c r="K56" s="96">
        <f t="shared" si="0"/>
        <v>58</v>
      </c>
      <c r="L56" s="96">
        <f t="shared" si="0"/>
        <v>46937.46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&amp;L04B20B94&amp;CФорма № 10, Підрозділ: Мурованокуриловецький районний суд Вінницької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58</v>
      </c>
      <c r="F4" s="93">
        <f>SUM(F5:F25)</f>
        <v>46937.46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908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48</v>
      </c>
      <c r="F7" s="95">
        <v>34050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5623.46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2270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2270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908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&amp;L04B20B94&amp;CФорма № 10, Підрозділ: Мурованокуриловецький районний суд Вінницької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Admin2</cp:lastModifiedBy>
  <cp:lastPrinted>2018-03-15T14:08:04Z</cp:lastPrinted>
  <dcterms:created xsi:type="dcterms:W3CDTF">2015-09-09T10:27:37Z</dcterms:created>
  <dcterms:modified xsi:type="dcterms:W3CDTF">2022-01-25T07:14:12Z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10_00139_4.2021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04B20B94</vt:lpwstr>
  </property>
  <property fmtid="{D5CDD505-2E9C-101B-9397-08002B2CF9AE}" pid="10" name="Підрозд">
    <vt:lpwstr>Мурованокуриловецький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